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femkehogema/Dropbox/FinanceSchool/Urenregistratie Excel/"/>
    </mc:Choice>
  </mc:AlternateContent>
  <xr:revisionPtr revIDLastSave="0" documentId="13_ncr:1_{AE868252-56AE-7848-B135-842CF1E76A46}" xr6:coauthVersionLast="47" xr6:coauthVersionMax="47" xr10:uidLastSave="{00000000-0000-0000-0000-000000000000}"/>
  <bookViews>
    <workbookView xWindow="9620" yWindow="500" windowWidth="38180" windowHeight="25940" tabRatio="882" xr2:uid="{00000000-000D-0000-FFFF-FFFF00000000}"/>
  </bookViews>
  <sheets>
    <sheet name="Toelichting - Tabel 1" sheetId="1" r:id="rId1"/>
    <sheet name="Begin" sheetId="59" state="hidden" r:id="rId2"/>
    <sheet name="Wk 52 2024 - Tabel 1" sheetId="62" r:id="rId3"/>
    <sheet name="Wk 1 - Tabel 1" sheetId="3" r:id="rId4"/>
    <sheet name="Wk 2 - Tabel 1" sheetId="4" r:id="rId5"/>
    <sheet name="Wk 3 - Tabel 1" sheetId="5" r:id="rId6"/>
    <sheet name="Wk 4 - Tabel 1" sheetId="6" r:id="rId7"/>
    <sheet name="Wk 5 - Tabel 1" sheetId="7" r:id="rId8"/>
    <sheet name="Wk 6 - Tabel 1" sheetId="8" r:id="rId9"/>
    <sheet name="Wk 7 - Tabel 1" sheetId="9" r:id="rId10"/>
    <sheet name="Wk 8 - Tabel 1" sheetId="10" r:id="rId11"/>
    <sheet name="Wk 9 - Tabel 1" sheetId="11" r:id="rId12"/>
    <sheet name="Wk 10 - Tabel 1" sheetId="12" r:id="rId13"/>
    <sheet name="Wk 11 - Tabel 1" sheetId="13" r:id="rId14"/>
    <sheet name="Wk 12 - Tabel 1" sheetId="14" r:id="rId15"/>
    <sheet name="Wk 13 - Tabel 1" sheetId="15" r:id="rId16"/>
    <sheet name="Wk 14 - Tabel 1" sheetId="16" r:id="rId17"/>
    <sheet name="Wk 15 - Tabel 1" sheetId="17" r:id="rId18"/>
    <sheet name="Wk 16 - Tabel 1" sheetId="18" r:id="rId19"/>
    <sheet name="Wk 17 - Tabel 1" sheetId="19" r:id="rId20"/>
    <sheet name="Wk 18 - Tabel 1" sheetId="20" r:id="rId21"/>
    <sheet name="Wk 19 - Tabel 1" sheetId="21" r:id="rId22"/>
    <sheet name="Wk 20 - Tabel 1" sheetId="22" r:id="rId23"/>
    <sheet name="Wk 21 - Tabel 1" sheetId="23" r:id="rId24"/>
    <sheet name="Wk 22 - Tabel 1" sheetId="24" r:id="rId25"/>
    <sheet name="Wk 23 - Tabel 1" sheetId="25" r:id="rId26"/>
    <sheet name="Wk 24 - Tabel 1" sheetId="26" r:id="rId27"/>
    <sheet name="Wk 25 - Tabel 1" sheetId="27" r:id="rId28"/>
    <sheet name="Wk 26 - Tabel 1" sheetId="28" r:id="rId29"/>
    <sheet name="Wk 27 - Tabel 1" sheetId="29" r:id="rId30"/>
    <sheet name="Wk 28 - Tabel 1" sheetId="30" r:id="rId31"/>
    <sheet name="Wk 29 - Tabel 1" sheetId="31" r:id="rId32"/>
    <sheet name="Wk 30 - Tabel 1" sheetId="32" r:id="rId33"/>
    <sheet name="Wk 31 - Tabel 1" sheetId="33" r:id="rId34"/>
    <sheet name="Wk 32 - Tabel 1" sheetId="34" r:id="rId35"/>
    <sheet name="Wk 33 - Tabel 1" sheetId="35" r:id="rId36"/>
    <sheet name="Wk 34 - Tabel 1" sheetId="36" r:id="rId37"/>
    <sheet name="Wk 35 - Tabel 1" sheetId="37" r:id="rId38"/>
    <sheet name="Wk 36 - Tabel 1" sheetId="38" r:id="rId39"/>
    <sheet name="Wk 37 - Tabel 1" sheetId="39" r:id="rId40"/>
    <sheet name="Wk 38 - Tabel 1" sheetId="40" r:id="rId41"/>
    <sheet name="Wk 39 - Tabel 1" sheetId="41" r:id="rId42"/>
    <sheet name="Wk 40 - Tabel 1" sheetId="42" r:id="rId43"/>
    <sheet name="Wk 41 - Tabel 1" sheetId="43" r:id="rId44"/>
    <sheet name="Wk 42 - Tabel 1" sheetId="44" r:id="rId45"/>
    <sheet name="Wk 43 - Tabel 1" sheetId="45" r:id="rId46"/>
    <sheet name="Wk 44 - Tabel 1" sheetId="46" r:id="rId47"/>
    <sheet name="Wk 45 - Tabel 1" sheetId="47" r:id="rId48"/>
    <sheet name="Wk 46 - Tabel 1" sheetId="48" r:id="rId49"/>
    <sheet name="Wk 47 - Tabel 1" sheetId="49" r:id="rId50"/>
    <sheet name="Wk 48 - Tabel 1" sheetId="50" r:id="rId51"/>
    <sheet name="Wk 49 - Tabel 1" sheetId="51" r:id="rId52"/>
    <sheet name="Wk 50 - Tabel 1" sheetId="52" r:id="rId53"/>
    <sheet name="Wk 51 - Tabel 1" sheetId="53" r:id="rId54"/>
    <sheet name="Wk 52  - Tabel 1" sheetId="56" r:id="rId55"/>
    <sheet name="Eind" sheetId="60" state="hidden" r:id="rId56"/>
    <sheet name="Wk 1 (2025)  - Tabel 1" sheetId="63" r:id="rId57"/>
    <sheet name="Totaal - Tabel 1" sheetId="55" r:id="rId5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63" l="1"/>
  <c r="K30" i="63"/>
  <c r="K29" i="63"/>
  <c r="K28" i="63"/>
  <c r="K27" i="63"/>
  <c r="K26" i="63"/>
  <c r="K25" i="63"/>
  <c r="K24" i="63"/>
  <c r="K23" i="63"/>
  <c r="K22" i="63"/>
  <c r="K21" i="63"/>
  <c r="K20" i="63"/>
  <c r="K4" i="63" s="1"/>
  <c r="K19" i="63"/>
  <c r="K17" i="63"/>
  <c r="K16" i="63"/>
  <c r="K15" i="63"/>
  <c r="K14" i="63"/>
  <c r="K13" i="63"/>
  <c r="K12" i="63"/>
  <c r="K3" i="63" s="1"/>
  <c r="K5" i="63" s="1"/>
  <c r="J7" i="63"/>
  <c r="I7" i="63"/>
  <c r="H7" i="63"/>
  <c r="G7" i="63"/>
  <c r="F7" i="63"/>
  <c r="E7" i="63"/>
  <c r="D7" i="63"/>
  <c r="K7" i="63" s="1"/>
  <c r="J4" i="63"/>
  <c r="I4" i="63"/>
  <c r="H4" i="63"/>
  <c r="G4" i="63"/>
  <c r="F4" i="63"/>
  <c r="E4" i="63"/>
  <c r="D4" i="63"/>
  <c r="J3" i="63"/>
  <c r="J5" i="63" s="1"/>
  <c r="I3" i="63"/>
  <c r="I5" i="63" s="1"/>
  <c r="H3" i="63"/>
  <c r="H5" i="63" s="1"/>
  <c r="G3" i="63"/>
  <c r="G5" i="63" s="1"/>
  <c r="F3" i="63"/>
  <c r="F5" i="63" s="1"/>
  <c r="E3" i="63"/>
  <c r="E5" i="63" s="1"/>
  <c r="D3" i="63"/>
  <c r="D5" i="63" s="1"/>
  <c r="C2" i="63"/>
  <c r="I7" i="56"/>
  <c r="J7" i="56"/>
  <c r="K7" i="56" s="1"/>
  <c r="K4" i="56"/>
  <c r="K3" i="56"/>
  <c r="K31" i="62"/>
  <c r="K30" i="62"/>
  <c r="K29" i="62"/>
  <c r="K28" i="62"/>
  <c r="K27" i="62"/>
  <c r="K26" i="62"/>
  <c r="K25" i="62"/>
  <c r="K24" i="62"/>
  <c r="K23" i="62"/>
  <c r="K22" i="62"/>
  <c r="K21" i="62"/>
  <c r="K20" i="62"/>
  <c r="K19" i="62"/>
  <c r="K17" i="62"/>
  <c r="K16" i="62"/>
  <c r="K15" i="62"/>
  <c r="K14" i="62"/>
  <c r="K13" i="62"/>
  <c r="K12" i="62"/>
  <c r="F10" i="62"/>
  <c r="G10" i="62" s="1"/>
  <c r="E9" i="62"/>
  <c r="D9" i="62"/>
  <c r="J7" i="62"/>
  <c r="I7" i="62"/>
  <c r="H7" i="62"/>
  <c r="G7" i="62"/>
  <c r="F7" i="62"/>
  <c r="E7" i="62"/>
  <c r="D7" i="62"/>
  <c r="J4" i="62"/>
  <c r="I4" i="62"/>
  <c r="H4" i="62"/>
  <c r="G4" i="62"/>
  <c r="F4" i="62"/>
  <c r="E4" i="62"/>
  <c r="D4" i="62"/>
  <c r="J3" i="62"/>
  <c r="I3" i="62"/>
  <c r="H3" i="62"/>
  <c r="G3" i="62"/>
  <c r="F3" i="62"/>
  <c r="E3" i="62"/>
  <c r="D3" i="62"/>
  <c r="K4" i="62" l="1"/>
  <c r="H5" i="62"/>
  <c r="I5" i="62"/>
  <c r="G5" i="62"/>
  <c r="J5" i="62"/>
  <c r="E5" i="62"/>
  <c r="D5" i="62"/>
  <c r="K7" i="62"/>
  <c r="K3" i="62"/>
  <c r="K5" i="62" s="1"/>
  <c r="F5" i="62"/>
  <c r="G9" i="62"/>
  <c r="H10" i="62"/>
  <c r="F9" i="62"/>
  <c r="K12" i="41"/>
  <c r="K13" i="41"/>
  <c r="K14" i="41"/>
  <c r="K15" i="41"/>
  <c r="K16" i="41"/>
  <c r="K17" i="41"/>
  <c r="K12" i="42"/>
  <c r="K13" i="42"/>
  <c r="K14" i="42"/>
  <c r="K15" i="42"/>
  <c r="K16" i="42"/>
  <c r="K17" i="42"/>
  <c r="K12" i="56"/>
  <c r="K15" i="56"/>
  <c r="G7" i="56"/>
  <c r="F7" i="7"/>
  <c r="I7" i="46"/>
  <c r="E7" i="3"/>
  <c r="F7" i="3"/>
  <c r="G7" i="3"/>
  <c r="J7" i="41"/>
  <c r="D7" i="41"/>
  <c r="E7" i="41"/>
  <c r="F7" i="41"/>
  <c r="G7" i="41"/>
  <c r="H7" i="41"/>
  <c r="I7" i="41"/>
  <c r="D7" i="42"/>
  <c r="E7" i="42"/>
  <c r="F7" i="42"/>
  <c r="G7" i="42"/>
  <c r="H7" i="42"/>
  <c r="I7" i="42"/>
  <c r="J7" i="42"/>
  <c r="F7" i="33"/>
  <c r="K12" i="3"/>
  <c r="K13" i="3"/>
  <c r="K17" i="3"/>
  <c r="K19" i="3"/>
  <c r="K20" i="3"/>
  <c r="K21" i="3"/>
  <c r="K22" i="3"/>
  <c r="K19" i="41"/>
  <c r="K20" i="41"/>
  <c r="K21" i="41"/>
  <c r="K22" i="41"/>
  <c r="K23" i="41"/>
  <c r="K24" i="41"/>
  <c r="K25" i="41"/>
  <c r="K26" i="41"/>
  <c r="K27" i="41"/>
  <c r="K28" i="41"/>
  <c r="K29" i="41"/>
  <c r="K30" i="41"/>
  <c r="K31" i="41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D3" i="3"/>
  <c r="C3" i="55"/>
  <c r="E7" i="4"/>
  <c r="F7" i="4"/>
  <c r="G7" i="4"/>
  <c r="H7" i="4"/>
  <c r="I7" i="4"/>
  <c r="J7" i="4"/>
  <c r="E7" i="5"/>
  <c r="F7" i="5"/>
  <c r="G7" i="5"/>
  <c r="H7" i="5"/>
  <c r="I7" i="5"/>
  <c r="J7" i="5"/>
  <c r="E7" i="6"/>
  <c r="F7" i="6"/>
  <c r="G7" i="6"/>
  <c r="H7" i="6"/>
  <c r="I7" i="6"/>
  <c r="J7" i="6"/>
  <c r="E7" i="7"/>
  <c r="G7" i="7"/>
  <c r="H7" i="7"/>
  <c r="I7" i="7"/>
  <c r="J7" i="7"/>
  <c r="E7" i="8"/>
  <c r="F7" i="8"/>
  <c r="G7" i="8"/>
  <c r="H7" i="8"/>
  <c r="I7" i="8"/>
  <c r="J7" i="8"/>
  <c r="E7" i="9"/>
  <c r="F7" i="9"/>
  <c r="G7" i="9"/>
  <c r="H7" i="9"/>
  <c r="I7" i="9"/>
  <c r="J7" i="9"/>
  <c r="E7" i="10"/>
  <c r="F7" i="10"/>
  <c r="G7" i="10"/>
  <c r="H7" i="10"/>
  <c r="I7" i="10"/>
  <c r="J7" i="10"/>
  <c r="E7" i="11"/>
  <c r="F7" i="11"/>
  <c r="G7" i="11"/>
  <c r="H7" i="11"/>
  <c r="I7" i="11"/>
  <c r="J7" i="11"/>
  <c r="E7" i="12"/>
  <c r="F7" i="12"/>
  <c r="G7" i="12"/>
  <c r="H7" i="12"/>
  <c r="I7" i="12"/>
  <c r="J7" i="12"/>
  <c r="E7" i="13"/>
  <c r="F7" i="13"/>
  <c r="G7" i="13"/>
  <c r="H7" i="13"/>
  <c r="K7" i="13" s="1"/>
  <c r="I7" i="13"/>
  <c r="J7" i="13"/>
  <c r="E7" i="14"/>
  <c r="F7" i="14"/>
  <c r="G7" i="14"/>
  <c r="H7" i="14"/>
  <c r="I7" i="14"/>
  <c r="J7" i="14"/>
  <c r="E7" i="15"/>
  <c r="F7" i="15"/>
  <c r="G7" i="15"/>
  <c r="H7" i="15"/>
  <c r="I7" i="15"/>
  <c r="J7" i="15"/>
  <c r="E7" i="16"/>
  <c r="F7" i="16"/>
  <c r="G7" i="16"/>
  <c r="H7" i="16"/>
  <c r="I7" i="16"/>
  <c r="J7" i="16"/>
  <c r="E7" i="17"/>
  <c r="F7" i="17"/>
  <c r="G7" i="17"/>
  <c r="H7" i="17"/>
  <c r="I7" i="17"/>
  <c r="J7" i="17"/>
  <c r="E7" i="18"/>
  <c r="F7" i="18"/>
  <c r="G7" i="18"/>
  <c r="H7" i="18"/>
  <c r="I7" i="18"/>
  <c r="J7" i="18"/>
  <c r="E7" i="19"/>
  <c r="F7" i="19"/>
  <c r="G7" i="19"/>
  <c r="H7" i="19"/>
  <c r="I7" i="19"/>
  <c r="J7" i="19"/>
  <c r="E7" i="20"/>
  <c r="F7" i="20"/>
  <c r="G7" i="20"/>
  <c r="H7" i="20"/>
  <c r="I7" i="20"/>
  <c r="J7" i="20"/>
  <c r="E7" i="21"/>
  <c r="F7" i="21"/>
  <c r="G7" i="21"/>
  <c r="H7" i="21"/>
  <c r="I7" i="21"/>
  <c r="J7" i="21"/>
  <c r="E7" i="22"/>
  <c r="F7" i="22"/>
  <c r="G7" i="22"/>
  <c r="H7" i="22"/>
  <c r="I7" i="22"/>
  <c r="J7" i="22"/>
  <c r="E7" i="23"/>
  <c r="F7" i="23"/>
  <c r="G7" i="23"/>
  <c r="H7" i="23"/>
  <c r="I7" i="23"/>
  <c r="J7" i="23"/>
  <c r="E7" i="24"/>
  <c r="F7" i="24"/>
  <c r="G7" i="24"/>
  <c r="H7" i="24"/>
  <c r="I7" i="24"/>
  <c r="J7" i="24"/>
  <c r="E7" i="25"/>
  <c r="F7" i="25"/>
  <c r="G7" i="25"/>
  <c r="H7" i="25"/>
  <c r="I7" i="25"/>
  <c r="J7" i="25"/>
  <c r="E7" i="26"/>
  <c r="F7" i="26"/>
  <c r="G7" i="26"/>
  <c r="H7" i="26"/>
  <c r="I7" i="26"/>
  <c r="J7" i="26"/>
  <c r="E7" i="27"/>
  <c r="F7" i="27"/>
  <c r="G7" i="27"/>
  <c r="H7" i="27"/>
  <c r="I7" i="27"/>
  <c r="J7" i="27"/>
  <c r="E7" i="28"/>
  <c r="F7" i="28"/>
  <c r="G7" i="28"/>
  <c r="H7" i="28"/>
  <c r="I7" i="28"/>
  <c r="J7" i="28"/>
  <c r="E7" i="29"/>
  <c r="F7" i="29"/>
  <c r="G7" i="29"/>
  <c r="H7" i="29"/>
  <c r="I7" i="29"/>
  <c r="J7" i="29"/>
  <c r="E7" i="30"/>
  <c r="F7" i="30"/>
  <c r="G7" i="30"/>
  <c r="H7" i="30"/>
  <c r="I7" i="30"/>
  <c r="J7" i="30"/>
  <c r="E7" i="31"/>
  <c r="F7" i="31"/>
  <c r="G7" i="31"/>
  <c r="H7" i="31"/>
  <c r="I7" i="31"/>
  <c r="J7" i="31"/>
  <c r="E7" i="32"/>
  <c r="F7" i="32"/>
  <c r="G7" i="32"/>
  <c r="H7" i="32"/>
  <c r="I7" i="32"/>
  <c r="J7" i="32"/>
  <c r="E7" i="33"/>
  <c r="G7" i="33"/>
  <c r="H7" i="33"/>
  <c r="I7" i="33"/>
  <c r="J7" i="33"/>
  <c r="E7" i="34"/>
  <c r="F7" i="34"/>
  <c r="G7" i="34"/>
  <c r="H7" i="34"/>
  <c r="I7" i="34"/>
  <c r="J7" i="34"/>
  <c r="E7" i="35"/>
  <c r="F7" i="35"/>
  <c r="G7" i="35"/>
  <c r="H7" i="35"/>
  <c r="I7" i="35"/>
  <c r="J7" i="35"/>
  <c r="E7" i="36"/>
  <c r="F7" i="36"/>
  <c r="G7" i="36"/>
  <c r="H7" i="36"/>
  <c r="I7" i="36"/>
  <c r="J7" i="36"/>
  <c r="E7" i="37"/>
  <c r="F7" i="37"/>
  <c r="G7" i="37"/>
  <c r="H7" i="37"/>
  <c r="I7" i="37"/>
  <c r="J7" i="37"/>
  <c r="E7" i="38"/>
  <c r="F7" i="38"/>
  <c r="G7" i="38"/>
  <c r="H7" i="38"/>
  <c r="I7" i="38"/>
  <c r="J7" i="38"/>
  <c r="E7" i="39"/>
  <c r="F7" i="39"/>
  <c r="G7" i="39"/>
  <c r="H7" i="39"/>
  <c r="I7" i="39"/>
  <c r="J7" i="39"/>
  <c r="E7" i="40"/>
  <c r="F7" i="40"/>
  <c r="G7" i="40"/>
  <c r="H7" i="40"/>
  <c r="I7" i="40"/>
  <c r="J7" i="40"/>
  <c r="E7" i="43"/>
  <c r="F7" i="43"/>
  <c r="G7" i="43"/>
  <c r="H7" i="43"/>
  <c r="I7" i="43"/>
  <c r="J7" i="43"/>
  <c r="E7" i="44"/>
  <c r="F7" i="44"/>
  <c r="G7" i="44"/>
  <c r="H7" i="44"/>
  <c r="I7" i="44"/>
  <c r="J7" i="44"/>
  <c r="E7" i="45"/>
  <c r="F7" i="45"/>
  <c r="G7" i="45"/>
  <c r="H7" i="45"/>
  <c r="I7" i="45"/>
  <c r="J7" i="45"/>
  <c r="E7" i="46"/>
  <c r="F7" i="46"/>
  <c r="G7" i="46"/>
  <c r="H7" i="46"/>
  <c r="J7" i="46"/>
  <c r="E7" i="47"/>
  <c r="F7" i="47"/>
  <c r="G7" i="47"/>
  <c r="H7" i="47"/>
  <c r="I7" i="47"/>
  <c r="J7" i="47"/>
  <c r="E7" i="48"/>
  <c r="F7" i="48"/>
  <c r="G7" i="48"/>
  <c r="H7" i="48"/>
  <c r="I7" i="48"/>
  <c r="J7" i="48"/>
  <c r="E7" i="49"/>
  <c r="F7" i="49"/>
  <c r="G7" i="49"/>
  <c r="H7" i="49"/>
  <c r="I7" i="49"/>
  <c r="J7" i="49"/>
  <c r="E7" i="50"/>
  <c r="F7" i="50"/>
  <c r="G7" i="50"/>
  <c r="H7" i="50"/>
  <c r="I7" i="50"/>
  <c r="J7" i="50"/>
  <c r="E7" i="51"/>
  <c r="F7" i="51"/>
  <c r="G7" i="51"/>
  <c r="H7" i="51"/>
  <c r="I7" i="51"/>
  <c r="J7" i="51"/>
  <c r="E7" i="52"/>
  <c r="F7" i="52"/>
  <c r="G7" i="52"/>
  <c r="H7" i="52"/>
  <c r="I7" i="52"/>
  <c r="J7" i="52"/>
  <c r="E7" i="53"/>
  <c r="F7" i="53"/>
  <c r="G7" i="53"/>
  <c r="H7" i="53"/>
  <c r="I7" i="53"/>
  <c r="J7" i="53"/>
  <c r="E7" i="56"/>
  <c r="F7" i="56"/>
  <c r="H7" i="56"/>
  <c r="H7" i="3"/>
  <c r="I7" i="3"/>
  <c r="J7" i="3"/>
  <c r="D7" i="4"/>
  <c r="D7" i="5"/>
  <c r="D7" i="6"/>
  <c r="D7" i="7"/>
  <c r="K7" i="7" s="1"/>
  <c r="D7" i="8"/>
  <c r="K7" i="8" s="1"/>
  <c r="D7" i="9"/>
  <c r="D7" i="10"/>
  <c r="D7" i="11"/>
  <c r="D7" i="12"/>
  <c r="D7" i="13"/>
  <c r="D7" i="14"/>
  <c r="D7" i="15"/>
  <c r="D7" i="16"/>
  <c r="K7" i="16" s="1"/>
  <c r="D7" i="17"/>
  <c r="D7" i="18"/>
  <c r="D7" i="19"/>
  <c r="D7" i="20"/>
  <c r="D7" i="21"/>
  <c r="D7" i="22"/>
  <c r="D7" i="23"/>
  <c r="K7" i="23" s="1"/>
  <c r="D7" i="24"/>
  <c r="K7" i="24" s="1"/>
  <c r="D7" i="25"/>
  <c r="D7" i="26"/>
  <c r="D7" i="27"/>
  <c r="D7" i="28"/>
  <c r="D7" i="29"/>
  <c r="D7" i="30"/>
  <c r="D7" i="31"/>
  <c r="K7" i="31" s="1"/>
  <c r="D7" i="32"/>
  <c r="K7" i="32" s="1"/>
  <c r="D7" i="33"/>
  <c r="D7" i="34"/>
  <c r="D7" i="35"/>
  <c r="D7" i="36"/>
  <c r="D7" i="37"/>
  <c r="D7" i="38"/>
  <c r="D7" i="39"/>
  <c r="D7" i="40"/>
  <c r="K7" i="40" s="1"/>
  <c r="D7" i="43"/>
  <c r="D7" i="44"/>
  <c r="D7" i="45"/>
  <c r="D7" i="46"/>
  <c r="D7" i="47"/>
  <c r="D7" i="48"/>
  <c r="D7" i="49"/>
  <c r="D7" i="50"/>
  <c r="K7" i="50" s="1"/>
  <c r="D7" i="51"/>
  <c r="D7" i="52"/>
  <c r="D7" i="53"/>
  <c r="D7" i="56"/>
  <c r="D7" i="3"/>
  <c r="K7" i="15"/>
  <c r="D38" i="59"/>
  <c r="E38" i="59"/>
  <c r="F38" i="59"/>
  <c r="G38" i="59"/>
  <c r="H38" i="59"/>
  <c r="I38" i="59"/>
  <c r="J38" i="59"/>
  <c r="D38" i="60"/>
  <c r="E38" i="60"/>
  <c r="F38" i="60"/>
  <c r="G38" i="60"/>
  <c r="H38" i="60"/>
  <c r="I38" i="60"/>
  <c r="J38" i="60"/>
  <c r="K14" i="3"/>
  <c r="K15" i="3"/>
  <c r="K16" i="3"/>
  <c r="K23" i="3"/>
  <c r="K24" i="3"/>
  <c r="K25" i="3"/>
  <c r="K26" i="3"/>
  <c r="K27" i="3"/>
  <c r="K28" i="3"/>
  <c r="K29" i="3"/>
  <c r="K30" i="3"/>
  <c r="K31" i="3"/>
  <c r="K12" i="52"/>
  <c r="K13" i="52"/>
  <c r="K14" i="52"/>
  <c r="K15" i="52"/>
  <c r="K16" i="52"/>
  <c r="K17" i="52"/>
  <c r="K20" i="52"/>
  <c r="K19" i="52"/>
  <c r="K21" i="52"/>
  <c r="K22" i="52"/>
  <c r="K4" i="52" s="1"/>
  <c r="K23" i="52"/>
  <c r="K24" i="52"/>
  <c r="K25" i="52"/>
  <c r="K26" i="52"/>
  <c r="K27" i="52"/>
  <c r="K28" i="52"/>
  <c r="K29" i="52"/>
  <c r="K30" i="52"/>
  <c r="K31" i="52"/>
  <c r="K6" i="59"/>
  <c r="K7" i="59"/>
  <c r="K8" i="59"/>
  <c r="K9" i="59"/>
  <c r="K10" i="59"/>
  <c r="K11" i="59"/>
  <c r="K34" i="59" s="1"/>
  <c r="K13" i="59"/>
  <c r="K14" i="59"/>
  <c r="K15" i="59"/>
  <c r="K16" i="59"/>
  <c r="K17" i="59"/>
  <c r="K18" i="59"/>
  <c r="K19" i="59"/>
  <c r="K20" i="59"/>
  <c r="K21" i="59"/>
  <c r="K22" i="59"/>
  <c r="K23" i="59"/>
  <c r="K24" i="59"/>
  <c r="K25" i="59"/>
  <c r="K12" i="4"/>
  <c r="K13" i="4"/>
  <c r="K14" i="4"/>
  <c r="K15" i="4"/>
  <c r="K16" i="4"/>
  <c r="K17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12" i="5"/>
  <c r="K13" i="5"/>
  <c r="K14" i="5"/>
  <c r="K15" i="5"/>
  <c r="K16" i="5"/>
  <c r="K17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12" i="6"/>
  <c r="K13" i="6"/>
  <c r="K14" i="6"/>
  <c r="K15" i="6"/>
  <c r="K16" i="6"/>
  <c r="K17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12" i="7"/>
  <c r="K13" i="7"/>
  <c r="K14" i="7"/>
  <c r="K15" i="7"/>
  <c r="K16" i="7"/>
  <c r="K17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12" i="8"/>
  <c r="K13" i="8"/>
  <c r="K14" i="8"/>
  <c r="K15" i="8"/>
  <c r="K16" i="8"/>
  <c r="K17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12" i="9"/>
  <c r="K13" i="9"/>
  <c r="K14" i="9"/>
  <c r="K15" i="9"/>
  <c r="K16" i="9"/>
  <c r="K17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12" i="10"/>
  <c r="K13" i="10"/>
  <c r="K14" i="10"/>
  <c r="K15" i="10"/>
  <c r="K16" i="10"/>
  <c r="K17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12" i="11"/>
  <c r="K13" i="11"/>
  <c r="K14" i="11"/>
  <c r="K15" i="11"/>
  <c r="K16" i="11"/>
  <c r="K17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12" i="12"/>
  <c r="K13" i="12"/>
  <c r="K14" i="12"/>
  <c r="K15" i="12"/>
  <c r="K16" i="12"/>
  <c r="K17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12" i="13"/>
  <c r="K13" i="13"/>
  <c r="K14" i="13"/>
  <c r="K15" i="13"/>
  <c r="K16" i="13"/>
  <c r="K17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12" i="14"/>
  <c r="K13" i="14"/>
  <c r="K14" i="14"/>
  <c r="K15" i="14"/>
  <c r="K3" i="14" s="1"/>
  <c r="K16" i="14"/>
  <c r="K17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4" i="14"/>
  <c r="K12" i="15"/>
  <c r="K3" i="15" s="1"/>
  <c r="K13" i="15"/>
  <c r="K14" i="15"/>
  <c r="K15" i="15"/>
  <c r="K16" i="15"/>
  <c r="K17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12" i="16"/>
  <c r="K13" i="16"/>
  <c r="K14" i="16"/>
  <c r="K15" i="16"/>
  <c r="K16" i="16"/>
  <c r="K17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K31" i="16"/>
  <c r="K12" i="17"/>
  <c r="K13" i="17"/>
  <c r="K14" i="17"/>
  <c r="K15" i="17"/>
  <c r="K16" i="17"/>
  <c r="K17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12" i="18"/>
  <c r="K13" i="18"/>
  <c r="K14" i="18"/>
  <c r="K15" i="18"/>
  <c r="K16" i="18"/>
  <c r="K17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12" i="19"/>
  <c r="K13" i="19"/>
  <c r="K14" i="19"/>
  <c r="K15" i="19"/>
  <c r="K16" i="19"/>
  <c r="K17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12" i="20"/>
  <c r="K13" i="20"/>
  <c r="K14" i="20"/>
  <c r="K15" i="20"/>
  <c r="K16" i="20"/>
  <c r="K17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12" i="21"/>
  <c r="K13" i="21"/>
  <c r="K14" i="21"/>
  <c r="K15" i="21"/>
  <c r="K16" i="21"/>
  <c r="K17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12" i="22"/>
  <c r="K13" i="22"/>
  <c r="K14" i="22"/>
  <c r="K15" i="22"/>
  <c r="K16" i="22"/>
  <c r="K17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12" i="23"/>
  <c r="K13" i="23"/>
  <c r="K14" i="23"/>
  <c r="K15" i="23"/>
  <c r="K16" i="23"/>
  <c r="K17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12" i="24"/>
  <c r="K13" i="24"/>
  <c r="K14" i="24"/>
  <c r="K15" i="24"/>
  <c r="K16" i="24"/>
  <c r="K17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12" i="25"/>
  <c r="K13" i="25"/>
  <c r="K14" i="25"/>
  <c r="K15" i="25"/>
  <c r="K16" i="25"/>
  <c r="K17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12" i="26"/>
  <c r="K13" i="26"/>
  <c r="K14" i="26"/>
  <c r="K15" i="26"/>
  <c r="K16" i="26"/>
  <c r="K17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12" i="27"/>
  <c r="K13" i="27"/>
  <c r="K14" i="27"/>
  <c r="K15" i="27"/>
  <c r="K16" i="27"/>
  <c r="K17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12" i="28"/>
  <c r="K13" i="28"/>
  <c r="K14" i="28"/>
  <c r="K15" i="28"/>
  <c r="K16" i="28"/>
  <c r="K17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12" i="29"/>
  <c r="K13" i="29"/>
  <c r="K14" i="29"/>
  <c r="K15" i="29"/>
  <c r="K16" i="29"/>
  <c r="K17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12" i="30"/>
  <c r="K13" i="30"/>
  <c r="K14" i="30"/>
  <c r="K15" i="30"/>
  <c r="K16" i="30"/>
  <c r="K17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12" i="31"/>
  <c r="K13" i="31"/>
  <c r="K14" i="31"/>
  <c r="K15" i="31"/>
  <c r="K16" i="31"/>
  <c r="K17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12" i="32"/>
  <c r="K13" i="32"/>
  <c r="K14" i="32"/>
  <c r="K15" i="32"/>
  <c r="K16" i="32"/>
  <c r="K17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12" i="33"/>
  <c r="K13" i="33"/>
  <c r="K14" i="33"/>
  <c r="K15" i="33"/>
  <c r="K16" i="33"/>
  <c r="K17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12" i="34"/>
  <c r="K13" i="34"/>
  <c r="K14" i="34"/>
  <c r="K15" i="34"/>
  <c r="K16" i="34"/>
  <c r="K17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12" i="35"/>
  <c r="K13" i="35"/>
  <c r="K14" i="35"/>
  <c r="K15" i="35"/>
  <c r="K16" i="35"/>
  <c r="K17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12" i="36"/>
  <c r="K3" i="36" s="1"/>
  <c r="K13" i="36"/>
  <c r="K14" i="36"/>
  <c r="K15" i="36"/>
  <c r="K16" i="36"/>
  <c r="K17" i="36"/>
  <c r="K19" i="36"/>
  <c r="K20" i="36"/>
  <c r="K21" i="36"/>
  <c r="K22" i="36"/>
  <c r="K23" i="36"/>
  <c r="K24" i="36"/>
  <c r="K25" i="36"/>
  <c r="K26" i="36"/>
  <c r="K27" i="36"/>
  <c r="K28" i="36"/>
  <c r="K29" i="36"/>
  <c r="K30" i="36"/>
  <c r="K31" i="36"/>
  <c r="K12" i="37"/>
  <c r="K13" i="37"/>
  <c r="K14" i="37"/>
  <c r="K15" i="37"/>
  <c r="K16" i="37"/>
  <c r="K17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12" i="38"/>
  <c r="K13" i="38"/>
  <c r="K14" i="38"/>
  <c r="K15" i="38"/>
  <c r="K16" i="38"/>
  <c r="K17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12" i="39"/>
  <c r="K13" i="39"/>
  <c r="K14" i="39"/>
  <c r="K15" i="39"/>
  <c r="K16" i="39"/>
  <c r="K17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12" i="40"/>
  <c r="K13" i="40"/>
  <c r="K14" i="40"/>
  <c r="K15" i="40"/>
  <c r="K16" i="40"/>
  <c r="K17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12" i="43"/>
  <c r="K13" i="43"/>
  <c r="K14" i="43"/>
  <c r="K15" i="43"/>
  <c r="K16" i="43"/>
  <c r="K17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12" i="45"/>
  <c r="K13" i="45"/>
  <c r="K14" i="45"/>
  <c r="K15" i="45"/>
  <c r="K16" i="45"/>
  <c r="K17" i="45"/>
  <c r="K19" i="45"/>
  <c r="K20" i="45"/>
  <c r="K21" i="45"/>
  <c r="K22" i="45"/>
  <c r="K23" i="45"/>
  <c r="K24" i="45"/>
  <c r="K25" i="45"/>
  <c r="K26" i="45"/>
  <c r="K27" i="45"/>
  <c r="K28" i="45"/>
  <c r="K29" i="45"/>
  <c r="K30" i="45"/>
  <c r="K31" i="45"/>
  <c r="K12" i="46"/>
  <c r="K3" i="46" s="1"/>
  <c r="K13" i="46"/>
  <c r="K14" i="46"/>
  <c r="K15" i="46"/>
  <c r="K16" i="46"/>
  <c r="K17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12" i="47"/>
  <c r="K13" i="47"/>
  <c r="K14" i="47"/>
  <c r="K15" i="47"/>
  <c r="K16" i="47"/>
  <c r="K17" i="47"/>
  <c r="K19" i="47"/>
  <c r="K20" i="47"/>
  <c r="K21" i="47"/>
  <c r="K22" i="47"/>
  <c r="K23" i="47"/>
  <c r="K24" i="47"/>
  <c r="K25" i="47"/>
  <c r="K26" i="47"/>
  <c r="K27" i="47"/>
  <c r="K28" i="47"/>
  <c r="K29" i="47"/>
  <c r="K30" i="47"/>
  <c r="K31" i="47"/>
  <c r="K12" i="48"/>
  <c r="K13" i="48"/>
  <c r="K14" i="48"/>
  <c r="K15" i="48"/>
  <c r="K16" i="48"/>
  <c r="K17" i="48"/>
  <c r="K19" i="48"/>
  <c r="K20" i="48"/>
  <c r="K21" i="48"/>
  <c r="K22" i="48"/>
  <c r="K23" i="48"/>
  <c r="K24" i="48"/>
  <c r="K25" i="48"/>
  <c r="K26" i="48"/>
  <c r="K27" i="48"/>
  <c r="K28" i="48"/>
  <c r="K29" i="48"/>
  <c r="K30" i="48"/>
  <c r="K31" i="48"/>
  <c r="K12" i="49"/>
  <c r="K13" i="49"/>
  <c r="K14" i="49"/>
  <c r="K15" i="49"/>
  <c r="K16" i="49"/>
  <c r="K17" i="49"/>
  <c r="K19" i="49"/>
  <c r="K20" i="49"/>
  <c r="K21" i="49"/>
  <c r="K22" i="49"/>
  <c r="K23" i="49"/>
  <c r="K24" i="49"/>
  <c r="K25" i="49"/>
  <c r="K26" i="49"/>
  <c r="K27" i="49"/>
  <c r="K28" i="49"/>
  <c r="K29" i="49"/>
  <c r="K30" i="49"/>
  <c r="K31" i="49"/>
  <c r="K12" i="50"/>
  <c r="K13" i="50"/>
  <c r="K14" i="50"/>
  <c r="K15" i="50"/>
  <c r="K16" i="50"/>
  <c r="K17" i="50"/>
  <c r="K19" i="50"/>
  <c r="K20" i="50"/>
  <c r="K21" i="50"/>
  <c r="K22" i="50"/>
  <c r="K23" i="50"/>
  <c r="K24" i="50"/>
  <c r="K25" i="50"/>
  <c r="K26" i="50"/>
  <c r="K27" i="50"/>
  <c r="K28" i="50"/>
  <c r="K29" i="50"/>
  <c r="K30" i="50"/>
  <c r="K31" i="50"/>
  <c r="K12" i="51"/>
  <c r="K13" i="51"/>
  <c r="K14" i="51"/>
  <c r="K15" i="51"/>
  <c r="K16" i="51"/>
  <c r="K17" i="51"/>
  <c r="K19" i="51"/>
  <c r="K20" i="51"/>
  <c r="K21" i="51"/>
  <c r="K22" i="51"/>
  <c r="K23" i="51"/>
  <c r="K24" i="51"/>
  <c r="K25" i="51"/>
  <c r="K26" i="51"/>
  <c r="K27" i="51"/>
  <c r="K28" i="51"/>
  <c r="K29" i="51"/>
  <c r="K30" i="51"/>
  <c r="K31" i="51"/>
  <c r="K12" i="53"/>
  <c r="K13" i="53"/>
  <c r="K14" i="53"/>
  <c r="K15" i="53"/>
  <c r="K16" i="53"/>
  <c r="K17" i="53"/>
  <c r="K19" i="53"/>
  <c r="K4" i="53" s="1"/>
  <c r="K20" i="53"/>
  <c r="K21" i="53"/>
  <c r="K22" i="53"/>
  <c r="K23" i="53"/>
  <c r="K24" i="53"/>
  <c r="K25" i="53"/>
  <c r="K26" i="53"/>
  <c r="K27" i="53"/>
  <c r="K28" i="53"/>
  <c r="K29" i="53"/>
  <c r="K30" i="53"/>
  <c r="K31" i="53"/>
  <c r="K13" i="56"/>
  <c r="K14" i="56"/>
  <c r="K16" i="56"/>
  <c r="K17" i="56"/>
  <c r="K19" i="56"/>
  <c r="K20" i="56"/>
  <c r="K21" i="56"/>
  <c r="K22" i="56"/>
  <c r="K23" i="56"/>
  <c r="K24" i="56"/>
  <c r="K25" i="56"/>
  <c r="K26" i="56"/>
  <c r="K27" i="56"/>
  <c r="K28" i="56"/>
  <c r="K29" i="56"/>
  <c r="K30" i="56"/>
  <c r="K31" i="56"/>
  <c r="K6" i="60"/>
  <c r="K7" i="60"/>
  <c r="K8" i="60"/>
  <c r="K9" i="60"/>
  <c r="K10" i="60"/>
  <c r="K11" i="60"/>
  <c r="K13" i="60"/>
  <c r="K14" i="60"/>
  <c r="K15" i="60"/>
  <c r="K16" i="60"/>
  <c r="K17" i="60"/>
  <c r="K18" i="60"/>
  <c r="K19" i="60"/>
  <c r="K20" i="60"/>
  <c r="K21" i="60"/>
  <c r="K22" i="60"/>
  <c r="K23" i="60"/>
  <c r="K24" i="60"/>
  <c r="K25" i="60"/>
  <c r="J34" i="60"/>
  <c r="J35" i="60"/>
  <c r="J36" i="60" s="1"/>
  <c r="I34" i="60"/>
  <c r="I35" i="60"/>
  <c r="H34" i="60"/>
  <c r="H35" i="60"/>
  <c r="G34" i="60"/>
  <c r="G35" i="60"/>
  <c r="F34" i="60"/>
  <c r="F35" i="60"/>
  <c r="F36" i="60" s="1"/>
  <c r="E34" i="60"/>
  <c r="E35" i="60"/>
  <c r="D34" i="60"/>
  <c r="D35" i="60"/>
  <c r="D36" i="60" s="1"/>
  <c r="C2" i="60"/>
  <c r="J34" i="59"/>
  <c r="J35" i="59"/>
  <c r="I34" i="59"/>
  <c r="I35" i="59"/>
  <c r="H34" i="59"/>
  <c r="H35" i="59"/>
  <c r="H36" i="59" s="1"/>
  <c r="G34" i="59"/>
  <c r="G35" i="59"/>
  <c r="F34" i="59"/>
  <c r="F35" i="59"/>
  <c r="E34" i="59"/>
  <c r="E35" i="59"/>
  <c r="E36" i="59" s="1"/>
  <c r="D34" i="59"/>
  <c r="D35" i="59"/>
  <c r="E4" i="59"/>
  <c r="F4" i="59" s="1"/>
  <c r="D3" i="59"/>
  <c r="D3" i="56"/>
  <c r="E3" i="56"/>
  <c r="F3" i="56"/>
  <c r="G3" i="56"/>
  <c r="G5" i="56" s="1"/>
  <c r="H3" i="56"/>
  <c r="I3" i="56"/>
  <c r="J3" i="56"/>
  <c r="D4" i="56"/>
  <c r="E4" i="56"/>
  <c r="F4" i="56"/>
  <c r="G4" i="56"/>
  <c r="H4" i="56"/>
  <c r="I4" i="56"/>
  <c r="J4" i="56"/>
  <c r="F5" i="56"/>
  <c r="J3" i="50"/>
  <c r="J4" i="50"/>
  <c r="J5" i="50"/>
  <c r="I3" i="50"/>
  <c r="I4" i="50"/>
  <c r="H3" i="50"/>
  <c r="H5" i="50" s="1"/>
  <c r="H4" i="50"/>
  <c r="G3" i="50"/>
  <c r="G4" i="50"/>
  <c r="F3" i="50"/>
  <c r="F4" i="50"/>
  <c r="E3" i="50"/>
  <c r="E5" i="50" s="1"/>
  <c r="E4" i="50"/>
  <c r="D3" i="50"/>
  <c r="D4" i="50"/>
  <c r="J3" i="46"/>
  <c r="J4" i="46"/>
  <c r="I3" i="46"/>
  <c r="I4" i="46"/>
  <c r="I5" i="46" s="1"/>
  <c r="H3" i="46"/>
  <c r="H4" i="46"/>
  <c r="G3" i="46"/>
  <c r="G4" i="46"/>
  <c r="F3" i="46"/>
  <c r="F4" i="46"/>
  <c r="E3" i="46"/>
  <c r="E4" i="46"/>
  <c r="D3" i="46"/>
  <c r="D4" i="46"/>
  <c r="J3" i="42"/>
  <c r="J4" i="42"/>
  <c r="I3" i="42"/>
  <c r="I4" i="42"/>
  <c r="H3" i="42"/>
  <c r="H4" i="42"/>
  <c r="H5" i="42" s="1"/>
  <c r="G3" i="42"/>
  <c r="G5" i="42" s="1"/>
  <c r="G4" i="42"/>
  <c r="F3" i="42"/>
  <c r="F4" i="42"/>
  <c r="E3" i="42"/>
  <c r="E4" i="42"/>
  <c r="D3" i="42"/>
  <c r="D4" i="42"/>
  <c r="J3" i="37"/>
  <c r="J4" i="37"/>
  <c r="I3" i="37"/>
  <c r="I4" i="37"/>
  <c r="H3" i="37"/>
  <c r="H4" i="37"/>
  <c r="H5" i="37" s="1"/>
  <c r="G3" i="37"/>
  <c r="G4" i="37"/>
  <c r="F3" i="37"/>
  <c r="F4" i="37"/>
  <c r="E3" i="37"/>
  <c r="E4" i="37"/>
  <c r="D3" i="37"/>
  <c r="D4" i="37"/>
  <c r="J3" i="33"/>
  <c r="J4" i="33"/>
  <c r="I3" i="33"/>
  <c r="I5" i="33" s="1"/>
  <c r="I4" i="33"/>
  <c r="H3" i="33"/>
  <c r="H4" i="33"/>
  <c r="G3" i="33"/>
  <c r="G4" i="33"/>
  <c r="F3" i="33"/>
  <c r="F4" i="33"/>
  <c r="E3" i="33"/>
  <c r="E4" i="33"/>
  <c r="D3" i="33"/>
  <c r="D4" i="33"/>
  <c r="J3" i="24"/>
  <c r="J4" i="24"/>
  <c r="I3" i="24"/>
  <c r="I4" i="24"/>
  <c r="H3" i="24"/>
  <c r="H4" i="24"/>
  <c r="H5" i="24"/>
  <c r="G3" i="24"/>
  <c r="G4" i="24"/>
  <c r="F3" i="24"/>
  <c r="F4" i="24"/>
  <c r="F5" i="24" s="1"/>
  <c r="E3" i="24"/>
  <c r="E4" i="24"/>
  <c r="D3" i="24"/>
  <c r="D5" i="24" s="1"/>
  <c r="D4" i="24"/>
  <c r="D3" i="7"/>
  <c r="D4" i="7"/>
  <c r="C2" i="9"/>
  <c r="E3" i="3"/>
  <c r="F3" i="3"/>
  <c r="G3" i="3"/>
  <c r="H3" i="3"/>
  <c r="H5" i="3" s="1"/>
  <c r="I3" i="3"/>
  <c r="J3" i="3"/>
  <c r="D4" i="3"/>
  <c r="D5" i="3" s="1"/>
  <c r="E4" i="3"/>
  <c r="F4" i="3"/>
  <c r="G4" i="3"/>
  <c r="H4" i="3"/>
  <c r="I4" i="3"/>
  <c r="J4" i="3"/>
  <c r="C2" i="4"/>
  <c r="D3" i="4"/>
  <c r="E3" i="4"/>
  <c r="F3" i="4"/>
  <c r="G3" i="4"/>
  <c r="H3" i="4"/>
  <c r="I3" i="4"/>
  <c r="J3" i="4"/>
  <c r="D4" i="4"/>
  <c r="E4" i="4"/>
  <c r="F4" i="4"/>
  <c r="G4" i="4"/>
  <c r="H4" i="4"/>
  <c r="I4" i="4"/>
  <c r="I5" i="4" s="1"/>
  <c r="J4" i="4"/>
  <c r="J5" i="4"/>
  <c r="C2" i="5"/>
  <c r="D3" i="5"/>
  <c r="E3" i="5"/>
  <c r="E5" i="5" s="1"/>
  <c r="F3" i="5"/>
  <c r="G3" i="5"/>
  <c r="G5" i="5" s="1"/>
  <c r="H3" i="5"/>
  <c r="I3" i="5"/>
  <c r="J3" i="5"/>
  <c r="J5" i="5" s="1"/>
  <c r="D4" i="5"/>
  <c r="D5" i="5" s="1"/>
  <c r="E4" i="5"/>
  <c r="F4" i="5"/>
  <c r="G4" i="5"/>
  <c r="H4" i="5"/>
  <c r="I4" i="5"/>
  <c r="J4" i="5"/>
  <c r="C2" i="6"/>
  <c r="D3" i="6"/>
  <c r="E3" i="6"/>
  <c r="F3" i="6"/>
  <c r="G3" i="6"/>
  <c r="G5" i="6" s="1"/>
  <c r="H3" i="6"/>
  <c r="I3" i="6"/>
  <c r="J3" i="6"/>
  <c r="J5" i="6" s="1"/>
  <c r="D4" i="6"/>
  <c r="E4" i="6"/>
  <c r="F4" i="6"/>
  <c r="F5" i="6" s="1"/>
  <c r="G4" i="6"/>
  <c r="H4" i="6"/>
  <c r="I4" i="6"/>
  <c r="J4" i="6"/>
  <c r="H5" i="6"/>
  <c r="I5" i="6"/>
  <c r="C2" i="7"/>
  <c r="E3" i="7"/>
  <c r="F3" i="7"/>
  <c r="F5" i="7" s="1"/>
  <c r="G3" i="7"/>
  <c r="H3" i="7"/>
  <c r="I3" i="7"/>
  <c r="J3" i="7"/>
  <c r="J5" i="7" s="1"/>
  <c r="E4" i="7"/>
  <c r="F4" i="7"/>
  <c r="G4" i="7"/>
  <c r="H4" i="7"/>
  <c r="I4" i="7"/>
  <c r="J4" i="7"/>
  <c r="I5" i="7"/>
  <c r="C2" i="8"/>
  <c r="D3" i="8"/>
  <c r="E3" i="8"/>
  <c r="F3" i="8"/>
  <c r="F5" i="8" s="1"/>
  <c r="G3" i="8"/>
  <c r="H3" i="8"/>
  <c r="H5" i="8" s="1"/>
  <c r="I3" i="8"/>
  <c r="I5" i="8" s="1"/>
  <c r="J3" i="8"/>
  <c r="J5" i="8" s="1"/>
  <c r="D4" i="8"/>
  <c r="E4" i="8"/>
  <c r="F4" i="8"/>
  <c r="G4" i="8"/>
  <c r="H4" i="8"/>
  <c r="I4" i="8"/>
  <c r="J4" i="8"/>
  <c r="D5" i="8"/>
  <c r="E5" i="8"/>
  <c r="D3" i="9"/>
  <c r="E3" i="9"/>
  <c r="F3" i="9"/>
  <c r="F5" i="9" s="1"/>
  <c r="G3" i="9"/>
  <c r="H3" i="9"/>
  <c r="H5" i="9" s="1"/>
  <c r="I3" i="9"/>
  <c r="J3" i="9"/>
  <c r="J5" i="9" s="1"/>
  <c r="D4" i="9"/>
  <c r="E4" i="9"/>
  <c r="F4" i="9"/>
  <c r="G4" i="9"/>
  <c r="H4" i="9"/>
  <c r="I4" i="9"/>
  <c r="J4" i="9"/>
  <c r="I5" i="9"/>
  <c r="D3" i="10"/>
  <c r="E3" i="10"/>
  <c r="F3" i="10"/>
  <c r="G3" i="10"/>
  <c r="H3" i="10"/>
  <c r="I3" i="10"/>
  <c r="J3" i="10"/>
  <c r="J5" i="10" s="1"/>
  <c r="D4" i="10"/>
  <c r="D5" i="10" s="1"/>
  <c r="E4" i="10"/>
  <c r="F4" i="10"/>
  <c r="G4" i="10"/>
  <c r="H4" i="10"/>
  <c r="I4" i="10"/>
  <c r="J4" i="10"/>
  <c r="E5" i="10"/>
  <c r="F5" i="10"/>
  <c r="I5" i="10"/>
  <c r="D3" i="11"/>
  <c r="E3" i="11"/>
  <c r="F3" i="11"/>
  <c r="G3" i="11"/>
  <c r="G5" i="11" s="1"/>
  <c r="H3" i="11"/>
  <c r="H5" i="11" s="1"/>
  <c r="I3" i="11"/>
  <c r="J3" i="11"/>
  <c r="D4" i="11"/>
  <c r="D5" i="11" s="1"/>
  <c r="E4" i="11"/>
  <c r="F4" i="11"/>
  <c r="F5" i="11" s="1"/>
  <c r="G4" i="11"/>
  <c r="H4" i="11"/>
  <c r="I4" i="11"/>
  <c r="J4" i="11"/>
  <c r="E5" i="11"/>
  <c r="D3" i="12"/>
  <c r="E3" i="12"/>
  <c r="E5" i="12" s="1"/>
  <c r="F3" i="12"/>
  <c r="G3" i="12"/>
  <c r="H3" i="12"/>
  <c r="H5" i="12" s="1"/>
  <c r="I3" i="12"/>
  <c r="J3" i="12"/>
  <c r="D4" i="12"/>
  <c r="E4" i="12"/>
  <c r="F4" i="12"/>
  <c r="G4" i="12"/>
  <c r="H4" i="12"/>
  <c r="I4" i="12"/>
  <c r="J4" i="12"/>
  <c r="J5" i="12" s="1"/>
  <c r="D3" i="13"/>
  <c r="E3" i="13"/>
  <c r="F3" i="13"/>
  <c r="F5" i="13" s="1"/>
  <c r="G3" i="13"/>
  <c r="H3" i="13"/>
  <c r="H5" i="13" s="1"/>
  <c r="I3" i="13"/>
  <c r="I5" i="13" s="1"/>
  <c r="J3" i="13"/>
  <c r="D4" i="13"/>
  <c r="E4" i="13"/>
  <c r="F4" i="13"/>
  <c r="G4" i="13"/>
  <c r="G5" i="13" s="1"/>
  <c r="H4" i="13"/>
  <c r="I4" i="13"/>
  <c r="J4" i="13"/>
  <c r="E5" i="13"/>
  <c r="D3" i="14"/>
  <c r="E3" i="14"/>
  <c r="E5" i="14" s="1"/>
  <c r="F3" i="14"/>
  <c r="G3" i="14"/>
  <c r="H3" i="14"/>
  <c r="I3" i="14"/>
  <c r="I5" i="14" s="1"/>
  <c r="J3" i="14"/>
  <c r="J5" i="14" s="1"/>
  <c r="D4" i="14"/>
  <c r="E4" i="14"/>
  <c r="F4" i="14"/>
  <c r="F5" i="14" s="1"/>
  <c r="G4" i="14"/>
  <c r="H4" i="14"/>
  <c r="I4" i="14"/>
  <c r="J4" i="14"/>
  <c r="G5" i="14"/>
  <c r="H5" i="14"/>
  <c r="D3" i="15"/>
  <c r="E3" i="15"/>
  <c r="F3" i="15"/>
  <c r="F5" i="15" s="1"/>
  <c r="G3" i="15"/>
  <c r="H3" i="15"/>
  <c r="I3" i="15"/>
  <c r="J3" i="15"/>
  <c r="D4" i="15"/>
  <c r="E4" i="15"/>
  <c r="F4" i="15"/>
  <c r="G4" i="15"/>
  <c r="H4" i="15"/>
  <c r="I4" i="15"/>
  <c r="J4" i="15"/>
  <c r="D3" i="16"/>
  <c r="D5" i="16" s="1"/>
  <c r="E3" i="16"/>
  <c r="F3" i="16"/>
  <c r="F5" i="16" s="1"/>
  <c r="G3" i="16"/>
  <c r="H3" i="16"/>
  <c r="I3" i="16"/>
  <c r="J3" i="16"/>
  <c r="J5" i="16" s="1"/>
  <c r="D4" i="16"/>
  <c r="E4" i="16"/>
  <c r="F4" i="16"/>
  <c r="G4" i="16"/>
  <c r="H4" i="16"/>
  <c r="I4" i="16"/>
  <c r="J4" i="16"/>
  <c r="D3" i="17"/>
  <c r="D5" i="17" s="1"/>
  <c r="E3" i="17"/>
  <c r="F3" i="17"/>
  <c r="F5" i="17" s="1"/>
  <c r="G3" i="17"/>
  <c r="G5" i="17" s="1"/>
  <c r="H3" i="17"/>
  <c r="H5" i="17" s="1"/>
  <c r="I3" i="17"/>
  <c r="I5" i="17" s="1"/>
  <c r="J3" i="17"/>
  <c r="D4" i="17"/>
  <c r="E4" i="17"/>
  <c r="F4" i="17"/>
  <c r="G4" i="17"/>
  <c r="H4" i="17"/>
  <c r="I4" i="17"/>
  <c r="J4" i="17"/>
  <c r="D3" i="18"/>
  <c r="D5" i="18" s="1"/>
  <c r="E3" i="18"/>
  <c r="F3" i="18"/>
  <c r="G3" i="18"/>
  <c r="G5" i="18" s="1"/>
  <c r="H3" i="18"/>
  <c r="I3" i="18"/>
  <c r="J3" i="18"/>
  <c r="J5" i="18" s="1"/>
  <c r="D4" i="18"/>
  <c r="E4" i="18"/>
  <c r="F4" i="18"/>
  <c r="G4" i="18"/>
  <c r="H4" i="18"/>
  <c r="I4" i="18"/>
  <c r="J4" i="18"/>
  <c r="D3" i="19"/>
  <c r="D5" i="19" s="1"/>
  <c r="E3" i="19"/>
  <c r="E5" i="19" s="1"/>
  <c r="F3" i="19"/>
  <c r="G3" i="19"/>
  <c r="H3" i="19"/>
  <c r="H5" i="19" s="1"/>
  <c r="I3" i="19"/>
  <c r="J3" i="19"/>
  <c r="D4" i="19"/>
  <c r="E4" i="19"/>
  <c r="F4" i="19"/>
  <c r="G4" i="19"/>
  <c r="H4" i="19"/>
  <c r="I4" i="19"/>
  <c r="I5" i="19" s="1"/>
  <c r="J4" i="19"/>
  <c r="J5" i="19"/>
  <c r="D3" i="20"/>
  <c r="E3" i="20"/>
  <c r="E5" i="20" s="1"/>
  <c r="F3" i="20"/>
  <c r="F5" i="20" s="1"/>
  <c r="G3" i="20"/>
  <c r="H3" i="20"/>
  <c r="H5" i="20" s="1"/>
  <c r="I3" i="20"/>
  <c r="J3" i="20"/>
  <c r="D4" i="20"/>
  <c r="E4" i="20"/>
  <c r="F4" i="20"/>
  <c r="G4" i="20"/>
  <c r="H4" i="20"/>
  <c r="I4" i="20"/>
  <c r="J4" i="20"/>
  <c r="D3" i="21"/>
  <c r="E3" i="21"/>
  <c r="E5" i="21" s="1"/>
  <c r="F3" i="21"/>
  <c r="F5" i="21" s="1"/>
  <c r="G3" i="21"/>
  <c r="H3" i="21"/>
  <c r="I3" i="21"/>
  <c r="J3" i="21"/>
  <c r="J5" i="21" s="1"/>
  <c r="D4" i="21"/>
  <c r="E4" i="21"/>
  <c r="F4" i="21"/>
  <c r="G4" i="21"/>
  <c r="H4" i="21"/>
  <c r="H5" i="21" s="1"/>
  <c r="I4" i="21"/>
  <c r="J4" i="21"/>
  <c r="D3" i="22"/>
  <c r="E3" i="22"/>
  <c r="E5" i="22" s="1"/>
  <c r="F3" i="22"/>
  <c r="G3" i="22"/>
  <c r="H3" i="22"/>
  <c r="I3" i="22"/>
  <c r="J3" i="22"/>
  <c r="D4" i="22"/>
  <c r="E4" i="22"/>
  <c r="F4" i="22"/>
  <c r="G4" i="22"/>
  <c r="H4" i="22"/>
  <c r="I4" i="22"/>
  <c r="J4" i="22"/>
  <c r="F5" i="22"/>
  <c r="D3" i="23"/>
  <c r="E3" i="23"/>
  <c r="F3" i="23"/>
  <c r="F5" i="23" s="1"/>
  <c r="G3" i="23"/>
  <c r="H3" i="23"/>
  <c r="H5" i="23" s="1"/>
  <c r="I3" i="23"/>
  <c r="J3" i="23"/>
  <c r="D4" i="23"/>
  <c r="E4" i="23"/>
  <c r="F4" i="23"/>
  <c r="G4" i="23"/>
  <c r="H4" i="23"/>
  <c r="I4" i="23"/>
  <c r="I5" i="23" s="1"/>
  <c r="J4" i="23"/>
  <c r="D3" i="25"/>
  <c r="E3" i="25"/>
  <c r="F3" i="25"/>
  <c r="G3" i="25"/>
  <c r="G5" i="25" s="1"/>
  <c r="H3" i="25"/>
  <c r="I3" i="25"/>
  <c r="J3" i="25"/>
  <c r="D4" i="25"/>
  <c r="E4" i="25"/>
  <c r="F4" i="25"/>
  <c r="G4" i="25"/>
  <c r="H4" i="25"/>
  <c r="I4" i="25"/>
  <c r="I5" i="25" s="1"/>
  <c r="J4" i="25"/>
  <c r="D3" i="26"/>
  <c r="D5" i="26" s="1"/>
  <c r="E3" i="26"/>
  <c r="F3" i="26"/>
  <c r="G3" i="26"/>
  <c r="H3" i="26"/>
  <c r="I3" i="26"/>
  <c r="I5" i="26" s="1"/>
  <c r="J3" i="26"/>
  <c r="D4" i="26"/>
  <c r="E4" i="26"/>
  <c r="F4" i="26"/>
  <c r="G4" i="26"/>
  <c r="H4" i="26"/>
  <c r="I4" i="26"/>
  <c r="J4" i="26"/>
  <c r="F5" i="26"/>
  <c r="G5" i="26"/>
  <c r="D3" i="27"/>
  <c r="E3" i="27"/>
  <c r="F3" i="27"/>
  <c r="G3" i="27"/>
  <c r="H3" i="27"/>
  <c r="H5" i="27" s="1"/>
  <c r="I3" i="27"/>
  <c r="I5" i="27" s="1"/>
  <c r="J3" i="27"/>
  <c r="D4" i="27"/>
  <c r="E4" i="27"/>
  <c r="F4" i="27"/>
  <c r="G4" i="27"/>
  <c r="H4" i="27"/>
  <c r="I4" i="27"/>
  <c r="J4" i="27"/>
  <c r="G5" i="27"/>
  <c r="D3" i="28"/>
  <c r="D5" i="28" s="1"/>
  <c r="E3" i="28"/>
  <c r="F3" i="28"/>
  <c r="G3" i="28"/>
  <c r="G5" i="28" s="1"/>
  <c r="H3" i="28"/>
  <c r="H5" i="28" s="1"/>
  <c r="I3" i="28"/>
  <c r="J3" i="28"/>
  <c r="D4" i="28"/>
  <c r="E4" i="28"/>
  <c r="E5" i="28" s="1"/>
  <c r="F4" i="28"/>
  <c r="G4" i="28"/>
  <c r="H4" i="28"/>
  <c r="I4" i="28"/>
  <c r="J4" i="28"/>
  <c r="D3" i="29"/>
  <c r="E3" i="29"/>
  <c r="F3" i="29"/>
  <c r="F5" i="29" s="1"/>
  <c r="G3" i="29"/>
  <c r="G5" i="29" s="1"/>
  <c r="H3" i="29"/>
  <c r="H5" i="29" s="1"/>
  <c r="I3" i="29"/>
  <c r="J3" i="29"/>
  <c r="D4" i="29"/>
  <c r="E4" i="29"/>
  <c r="E5" i="29" s="1"/>
  <c r="F4" i="29"/>
  <c r="G4" i="29"/>
  <c r="H4" i="29"/>
  <c r="I4" i="29"/>
  <c r="J4" i="29"/>
  <c r="D3" i="30"/>
  <c r="E3" i="30"/>
  <c r="E5" i="30" s="1"/>
  <c r="F3" i="30"/>
  <c r="G3" i="30"/>
  <c r="H3" i="30"/>
  <c r="H5" i="30" s="1"/>
  <c r="I3" i="30"/>
  <c r="I5" i="30" s="1"/>
  <c r="J3" i="30"/>
  <c r="D4" i="30"/>
  <c r="E4" i="30"/>
  <c r="F4" i="30"/>
  <c r="G4" i="30"/>
  <c r="H4" i="30"/>
  <c r="I4" i="30"/>
  <c r="J4" i="30"/>
  <c r="D3" i="31"/>
  <c r="D5" i="31" s="1"/>
  <c r="E3" i="31"/>
  <c r="F3" i="31"/>
  <c r="G3" i="31"/>
  <c r="H3" i="31"/>
  <c r="I3" i="31"/>
  <c r="I5" i="31" s="1"/>
  <c r="J3" i="31"/>
  <c r="D4" i="31"/>
  <c r="E4" i="31"/>
  <c r="F4" i="31"/>
  <c r="G4" i="31"/>
  <c r="H4" i="31"/>
  <c r="I4" i="31"/>
  <c r="J4" i="31"/>
  <c r="D3" i="32"/>
  <c r="D5" i="32" s="1"/>
  <c r="E3" i="32"/>
  <c r="F3" i="32"/>
  <c r="F5" i="32" s="1"/>
  <c r="G3" i="32"/>
  <c r="H3" i="32"/>
  <c r="I3" i="32"/>
  <c r="I5" i="32" s="1"/>
  <c r="J3" i="32"/>
  <c r="D4" i="32"/>
  <c r="E4" i="32"/>
  <c r="F4" i="32"/>
  <c r="G4" i="32"/>
  <c r="H4" i="32"/>
  <c r="I4" i="32"/>
  <c r="J4" i="32"/>
  <c r="J5" i="32" s="1"/>
  <c r="D3" i="34"/>
  <c r="E3" i="34"/>
  <c r="F3" i="34"/>
  <c r="F5" i="34" s="1"/>
  <c r="G3" i="34"/>
  <c r="G5" i="34" s="1"/>
  <c r="H3" i="34"/>
  <c r="I3" i="34"/>
  <c r="J3" i="34"/>
  <c r="D4" i="34"/>
  <c r="E4" i="34"/>
  <c r="F4" i="34"/>
  <c r="G4" i="34"/>
  <c r="H4" i="34"/>
  <c r="I4" i="34"/>
  <c r="I5" i="34" s="1"/>
  <c r="J4" i="34"/>
  <c r="D3" i="35"/>
  <c r="D5" i="35" s="1"/>
  <c r="E3" i="35"/>
  <c r="E5" i="35" s="1"/>
  <c r="F3" i="35"/>
  <c r="G3" i="35"/>
  <c r="G5" i="35" s="1"/>
  <c r="H3" i="35"/>
  <c r="I3" i="35"/>
  <c r="J3" i="35"/>
  <c r="J5" i="35" s="1"/>
  <c r="D4" i="35"/>
  <c r="E4" i="35"/>
  <c r="F4" i="35"/>
  <c r="G4" i="35"/>
  <c r="H4" i="35"/>
  <c r="I4" i="35"/>
  <c r="J4" i="35"/>
  <c r="D3" i="36"/>
  <c r="D5" i="36" s="1"/>
  <c r="E3" i="36"/>
  <c r="F3" i="36"/>
  <c r="G3" i="36"/>
  <c r="G5" i="36" s="1"/>
  <c r="H3" i="36"/>
  <c r="I3" i="36"/>
  <c r="J3" i="36"/>
  <c r="D4" i="36"/>
  <c r="E4" i="36"/>
  <c r="F4" i="36"/>
  <c r="F5" i="36" s="1"/>
  <c r="G4" i="36"/>
  <c r="H4" i="36"/>
  <c r="I4" i="36"/>
  <c r="J4" i="36"/>
  <c r="I5" i="36"/>
  <c r="J5" i="36"/>
  <c r="C2" i="38"/>
  <c r="D3" i="38"/>
  <c r="E3" i="38"/>
  <c r="F3" i="38"/>
  <c r="G3" i="38"/>
  <c r="H3" i="38"/>
  <c r="I3" i="38"/>
  <c r="J3" i="38"/>
  <c r="J5" i="38" s="1"/>
  <c r="D4" i="38"/>
  <c r="E4" i="38"/>
  <c r="E5" i="38" s="1"/>
  <c r="F4" i="38"/>
  <c r="G4" i="38"/>
  <c r="H4" i="38"/>
  <c r="I4" i="38"/>
  <c r="J4" i="38"/>
  <c r="I5" i="38"/>
  <c r="C2" i="39"/>
  <c r="D3" i="39"/>
  <c r="E3" i="39"/>
  <c r="F3" i="39"/>
  <c r="G3" i="39"/>
  <c r="H3" i="39"/>
  <c r="H5" i="39" s="1"/>
  <c r="I3" i="39"/>
  <c r="I5" i="39" s="1"/>
  <c r="J3" i="39"/>
  <c r="D4" i="39"/>
  <c r="E4" i="39"/>
  <c r="F4" i="39"/>
  <c r="G4" i="39"/>
  <c r="H4" i="39"/>
  <c r="I4" i="39"/>
  <c r="J4" i="39"/>
  <c r="E5" i="39"/>
  <c r="F5" i="39"/>
  <c r="C2" i="40"/>
  <c r="D3" i="40"/>
  <c r="E3" i="40"/>
  <c r="E5" i="40" s="1"/>
  <c r="F3" i="40"/>
  <c r="G3" i="40"/>
  <c r="H3" i="40"/>
  <c r="H5" i="40" s="1"/>
  <c r="I3" i="40"/>
  <c r="J3" i="40"/>
  <c r="D4" i="40"/>
  <c r="D5" i="40" s="1"/>
  <c r="E4" i="40"/>
  <c r="F4" i="40"/>
  <c r="G4" i="40"/>
  <c r="H4" i="40"/>
  <c r="I4" i="40"/>
  <c r="J4" i="40"/>
  <c r="G5" i="40"/>
  <c r="C2" i="41"/>
  <c r="D3" i="41"/>
  <c r="D5" i="41" s="1"/>
  <c r="E3" i="41"/>
  <c r="F3" i="41"/>
  <c r="G3" i="41"/>
  <c r="G5" i="41" s="1"/>
  <c r="H3" i="41"/>
  <c r="H5" i="41" s="1"/>
  <c r="I3" i="41"/>
  <c r="J3" i="41"/>
  <c r="D4" i="41"/>
  <c r="E4" i="41"/>
  <c r="F4" i="41"/>
  <c r="G4" i="41"/>
  <c r="H4" i="41"/>
  <c r="I4" i="41"/>
  <c r="J4" i="41"/>
  <c r="J5" i="41" s="1"/>
  <c r="C2" i="42"/>
  <c r="C2" i="43"/>
  <c r="D3" i="43"/>
  <c r="E3" i="43"/>
  <c r="F3" i="43"/>
  <c r="F5" i="43" s="1"/>
  <c r="G3" i="43"/>
  <c r="H3" i="43"/>
  <c r="H5" i="43" s="1"/>
  <c r="I3" i="43"/>
  <c r="I5" i="43" s="1"/>
  <c r="J3" i="43"/>
  <c r="D4" i="43"/>
  <c r="E4" i="43"/>
  <c r="F4" i="43"/>
  <c r="G4" i="43"/>
  <c r="H4" i="43"/>
  <c r="I4" i="43"/>
  <c r="J4" i="43"/>
  <c r="J5" i="43" s="1"/>
  <c r="C2" i="44"/>
  <c r="D3" i="44"/>
  <c r="E3" i="44"/>
  <c r="E5" i="44" s="1"/>
  <c r="F3" i="44"/>
  <c r="G3" i="44"/>
  <c r="G5" i="44" s="1"/>
  <c r="H3" i="44"/>
  <c r="H5" i="44" s="1"/>
  <c r="I3" i="44"/>
  <c r="J3" i="44"/>
  <c r="D4" i="44"/>
  <c r="E4" i="44"/>
  <c r="F4" i="44"/>
  <c r="G4" i="44"/>
  <c r="H4" i="44"/>
  <c r="I4" i="44"/>
  <c r="J4" i="44"/>
  <c r="J5" i="44" s="1"/>
  <c r="C2" i="45"/>
  <c r="D3" i="45"/>
  <c r="E3" i="45"/>
  <c r="E5" i="45" s="1"/>
  <c r="F3" i="45"/>
  <c r="G3" i="45"/>
  <c r="G5" i="45" s="1"/>
  <c r="H3" i="45"/>
  <c r="I3" i="45"/>
  <c r="J3" i="45"/>
  <c r="D4" i="45"/>
  <c r="D5" i="45" s="1"/>
  <c r="E4" i="45"/>
  <c r="F4" i="45"/>
  <c r="G4" i="45"/>
  <c r="H4" i="45"/>
  <c r="I4" i="45"/>
  <c r="J4" i="45"/>
  <c r="F5" i="45"/>
  <c r="C2" i="46"/>
  <c r="C2" i="47"/>
  <c r="D3" i="47"/>
  <c r="E3" i="47"/>
  <c r="E5" i="47" s="1"/>
  <c r="F3" i="47"/>
  <c r="F5" i="47" s="1"/>
  <c r="G3" i="47"/>
  <c r="G5" i="47" s="1"/>
  <c r="H3" i="47"/>
  <c r="I3" i="47"/>
  <c r="J3" i="47"/>
  <c r="J5" i="47" s="1"/>
  <c r="D4" i="47"/>
  <c r="E4" i="47"/>
  <c r="F4" i="47"/>
  <c r="G4" i="47"/>
  <c r="H4" i="47"/>
  <c r="I4" i="47"/>
  <c r="I5" i="47" s="1"/>
  <c r="J4" i="47"/>
  <c r="C2" i="48"/>
  <c r="D3" i="48"/>
  <c r="E3" i="48"/>
  <c r="F3" i="48"/>
  <c r="G3" i="48"/>
  <c r="H3" i="48"/>
  <c r="H5" i="48" s="1"/>
  <c r="I3" i="48"/>
  <c r="I5" i="48" s="1"/>
  <c r="J3" i="48"/>
  <c r="D4" i="48"/>
  <c r="E4" i="48"/>
  <c r="F4" i="48"/>
  <c r="G4" i="48"/>
  <c r="H4" i="48"/>
  <c r="I4" i="48"/>
  <c r="J4" i="48"/>
  <c r="J5" i="48"/>
  <c r="C2" i="49"/>
  <c r="D3" i="49"/>
  <c r="D5" i="49" s="1"/>
  <c r="E3" i="49"/>
  <c r="F3" i="49"/>
  <c r="F5" i="49" s="1"/>
  <c r="G3" i="49"/>
  <c r="G5" i="49" s="1"/>
  <c r="H3" i="49"/>
  <c r="I3" i="49"/>
  <c r="J3" i="49"/>
  <c r="J5" i="49" s="1"/>
  <c r="D4" i="49"/>
  <c r="E4" i="49"/>
  <c r="F4" i="49"/>
  <c r="G4" i="49"/>
  <c r="H4" i="49"/>
  <c r="I4" i="49"/>
  <c r="J4" i="49"/>
  <c r="I5" i="49"/>
  <c r="C2" i="50"/>
  <c r="C2" i="51"/>
  <c r="D3" i="51"/>
  <c r="D5" i="51" s="1"/>
  <c r="E3" i="51"/>
  <c r="E5" i="51" s="1"/>
  <c r="F3" i="51"/>
  <c r="G3" i="51"/>
  <c r="H3" i="51"/>
  <c r="I3" i="51"/>
  <c r="J3" i="51"/>
  <c r="D4" i="51"/>
  <c r="E4" i="51"/>
  <c r="F4" i="51"/>
  <c r="G4" i="51"/>
  <c r="H4" i="51"/>
  <c r="I4" i="51"/>
  <c r="J4" i="51"/>
  <c r="C2" i="52"/>
  <c r="D3" i="52"/>
  <c r="D5" i="52" s="1"/>
  <c r="E3" i="52"/>
  <c r="E5" i="52" s="1"/>
  <c r="F3" i="52"/>
  <c r="F5" i="52" s="1"/>
  <c r="G3" i="52"/>
  <c r="H3" i="52"/>
  <c r="I3" i="52"/>
  <c r="J3" i="52"/>
  <c r="D4" i="52"/>
  <c r="E4" i="52"/>
  <c r="F4" i="52"/>
  <c r="G4" i="52"/>
  <c r="H4" i="52"/>
  <c r="I4" i="52"/>
  <c r="J4" i="52"/>
  <c r="C2" i="53"/>
  <c r="D3" i="53"/>
  <c r="E3" i="53"/>
  <c r="E5" i="53" s="1"/>
  <c r="F3" i="53"/>
  <c r="F5" i="53" s="1"/>
  <c r="G3" i="53"/>
  <c r="H3" i="53"/>
  <c r="I3" i="53"/>
  <c r="J3" i="53"/>
  <c r="D4" i="53"/>
  <c r="E4" i="53"/>
  <c r="F4" i="53"/>
  <c r="G4" i="53"/>
  <c r="H4" i="53"/>
  <c r="I4" i="53"/>
  <c r="J4" i="53"/>
  <c r="G5" i="53"/>
  <c r="C2" i="37"/>
  <c r="C2" i="36"/>
  <c r="C2" i="35"/>
  <c r="C2" i="34"/>
  <c r="C2" i="33"/>
  <c r="C2" i="32"/>
  <c r="C2" i="31"/>
  <c r="C2" i="30"/>
  <c r="C2" i="29"/>
  <c r="C2" i="28"/>
  <c r="C2" i="27"/>
  <c r="C2" i="26"/>
  <c r="C2" i="25"/>
  <c r="C2" i="24"/>
  <c r="C2" i="23"/>
  <c r="C2" i="22"/>
  <c r="C2" i="21"/>
  <c r="C2" i="20"/>
  <c r="C2" i="19"/>
  <c r="C2" i="18"/>
  <c r="C2" i="17"/>
  <c r="C2" i="16"/>
  <c r="C2" i="15"/>
  <c r="C2" i="14"/>
  <c r="C2" i="13"/>
  <c r="C2" i="12"/>
  <c r="C2" i="56"/>
  <c r="C2" i="11"/>
  <c r="C2" i="10"/>
  <c r="D5" i="33" l="1"/>
  <c r="J5" i="37"/>
  <c r="H9" i="62"/>
  <c r="I10" i="62"/>
  <c r="H5" i="51"/>
  <c r="J5" i="45"/>
  <c r="J5" i="34"/>
  <c r="F5" i="31"/>
  <c r="J5" i="25"/>
  <c r="I5" i="22"/>
  <c r="I5" i="21"/>
  <c r="G5" i="19"/>
  <c r="H5" i="16"/>
  <c r="G5" i="16"/>
  <c r="E5" i="15"/>
  <c r="D5" i="12"/>
  <c r="E5" i="9"/>
  <c r="F5" i="5"/>
  <c r="G5" i="3"/>
  <c r="E5" i="24"/>
  <c r="J5" i="56"/>
  <c r="E3" i="59"/>
  <c r="K3" i="41"/>
  <c r="G5" i="52"/>
  <c r="G5" i="51"/>
  <c r="H5" i="47"/>
  <c r="I5" i="45"/>
  <c r="D5" i="38"/>
  <c r="E5" i="31"/>
  <c r="J5" i="27"/>
  <c r="J5" i="26"/>
  <c r="H5" i="22"/>
  <c r="G5" i="20"/>
  <c r="E5" i="18"/>
  <c r="D5" i="15"/>
  <c r="D5" i="13"/>
  <c r="D5" i="9"/>
  <c r="F5" i="3"/>
  <c r="I5" i="56"/>
  <c r="K3" i="35"/>
  <c r="K3" i="23"/>
  <c r="K7" i="43"/>
  <c r="K4" i="41"/>
  <c r="E5" i="16"/>
  <c r="D5" i="14"/>
  <c r="D5" i="6"/>
  <c r="E5" i="4"/>
  <c r="E5" i="3"/>
  <c r="F5" i="33"/>
  <c r="H5" i="56"/>
  <c r="K4" i="38"/>
  <c r="K4" i="6"/>
  <c r="K7" i="52"/>
  <c r="K7" i="27"/>
  <c r="K7" i="25"/>
  <c r="K7" i="19"/>
  <c r="K7" i="11"/>
  <c r="K7" i="53"/>
  <c r="K7" i="47"/>
  <c r="K7" i="45"/>
  <c r="K7" i="35"/>
  <c r="K7" i="30"/>
  <c r="K7" i="22"/>
  <c r="K7" i="12"/>
  <c r="K7" i="10"/>
  <c r="J5" i="30"/>
  <c r="G5" i="21"/>
  <c r="J5" i="15"/>
  <c r="I5" i="12"/>
  <c r="J5" i="33"/>
  <c r="K3" i="49"/>
  <c r="K4" i="46"/>
  <c r="K4" i="18"/>
  <c r="K7" i="38"/>
  <c r="E5" i="49"/>
  <c r="F5" i="48"/>
  <c r="J5" i="31"/>
  <c r="D5" i="7"/>
  <c r="K35" i="60"/>
  <c r="K3" i="45"/>
  <c r="K3" i="27"/>
  <c r="K4" i="26"/>
  <c r="K3" i="26"/>
  <c r="G5" i="22"/>
  <c r="G5" i="48"/>
  <c r="F5" i="44"/>
  <c r="G5" i="43"/>
  <c r="J5" i="52"/>
  <c r="D5" i="48"/>
  <c r="D5" i="44"/>
  <c r="E5" i="43"/>
  <c r="E5" i="41"/>
  <c r="F5" i="40"/>
  <c r="G5" i="38"/>
  <c r="F5" i="35"/>
  <c r="D5" i="34"/>
  <c r="H5" i="31"/>
  <c r="F5" i="30"/>
  <c r="E5" i="25"/>
  <c r="D5" i="25"/>
  <c r="E5" i="23"/>
  <c r="D5" i="21"/>
  <c r="J5" i="20"/>
  <c r="J5" i="17"/>
  <c r="I5" i="16"/>
  <c r="H5" i="15"/>
  <c r="F5" i="12"/>
  <c r="G5" i="10"/>
  <c r="G5" i="9"/>
  <c r="G5" i="8"/>
  <c r="H5" i="5"/>
  <c r="J5" i="3"/>
  <c r="G5" i="24"/>
  <c r="D5" i="37"/>
  <c r="E5" i="56"/>
  <c r="I36" i="59"/>
  <c r="E36" i="60"/>
  <c r="K5" i="41"/>
  <c r="J5" i="39"/>
  <c r="H5" i="34"/>
  <c r="H5" i="52"/>
  <c r="G5" i="12"/>
  <c r="D5" i="56"/>
  <c r="K7" i="14"/>
  <c r="K7" i="28"/>
  <c r="F5" i="19"/>
  <c r="K7" i="5"/>
  <c r="G5" i="30"/>
  <c r="D5" i="46"/>
  <c r="H5" i="46"/>
  <c r="K4" i="30"/>
  <c r="K3" i="12"/>
  <c r="K4" i="7"/>
  <c r="K7" i="36"/>
  <c r="K7" i="20"/>
  <c r="K7" i="4"/>
  <c r="K7" i="26"/>
  <c r="I5" i="51"/>
  <c r="I5" i="29"/>
  <c r="I36" i="60"/>
  <c r="K3" i="50"/>
  <c r="K7" i="49"/>
  <c r="K7" i="21"/>
  <c r="K4" i="48"/>
  <c r="K7" i="48"/>
  <c r="K7" i="6"/>
  <c r="K7" i="29"/>
  <c r="K7" i="37"/>
  <c r="I5" i="50"/>
  <c r="K3" i="24"/>
  <c r="I5" i="40"/>
  <c r="I5" i="28"/>
  <c r="K7" i="39"/>
  <c r="F36" i="59"/>
  <c r="H5" i="35"/>
  <c r="D5" i="4"/>
  <c r="D5" i="43"/>
  <c r="D5" i="53"/>
  <c r="D5" i="39"/>
  <c r="H5" i="32"/>
  <c r="G5" i="31"/>
  <c r="D5" i="27"/>
  <c r="E5" i="26"/>
  <c r="D5" i="22"/>
  <c r="I5" i="18"/>
  <c r="I5" i="15"/>
  <c r="J5" i="11"/>
  <c r="G5" i="33"/>
  <c r="D5" i="42"/>
  <c r="K3" i="38"/>
  <c r="J5" i="51"/>
  <c r="E5" i="48"/>
  <c r="I5" i="41"/>
  <c r="J5" i="40"/>
  <c r="E5" i="36"/>
  <c r="G5" i="32"/>
  <c r="J5" i="29"/>
  <c r="J5" i="28"/>
  <c r="D5" i="23"/>
  <c r="H5" i="18"/>
  <c r="I5" i="11"/>
  <c r="E5" i="6"/>
  <c r="I5" i="3"/>
  <c r="K3" i="11"/>
  <c r="K7" i="51"/>
  <c r="K7" i="17"/>
  <c r="K7" i="9"/>
  <c r="K4" i="3"/>
  <c r="K7" i="46"/>
  <c r="E5" i="32"/>
  <c r="J5" i="23"/>
  <c r="J5" i="22"/>
  <c r="F5" i="18"/>
  <c r="J5" i="13"/>
  <c r="H5" i="7"/>
  <c r="I5" i="37"/>
  <c r="J5" i="46"/>
  <c r="D36" i="59"/>
  <c r="K4" i="44"/>
  <c r="K3" i="40"/>
  <c r="K3" i="31"/>
  <c r="K3" i="25"/>
  <c r="K3" i="22"/>
  <c r="K38" i="59"/>
  <c r="K3" i="42"/>
  <c r="E5" i="46"/>
  <c r="G36" i="59"/>
  <c r="K4" i="12"/>
  <c r="H5" i="45"/>
  <c r="E5" i="34"/>
  <c r="E5" i="33"/>
  <c r="E5" i="37"/>
  <c r="I5" i="42"/>
  <c r="K4" i="39"/>
  <c r="K3" i="28"/>
  <c r="K3" i="19"/>
  <c r="J5" i="53"/>
  <c r="F5" i="51"/>
  <c r="H5" i="49"/>
  <c r="G5" i="39"/>
  <c r="H5" i="38"/>
  <c r="D5" i="30"/>
  <c r="F5" i="28"/>
  <c r="H5" i="26"/>
  <c r="H5" i="25"/>
  <c r="G5" i="7"/>
  <c r="E5" i="7"/>
  <c r="H5" i="4"/>
  <c r="I5" i="24"/>
  <c r="F5" i="37"/>
  <c r="F5" i="42"/>
  <c r="J5" i="42"/>
  <c r="H36" i="60"/>
  <c r="K3" i="51"/>
  <c r="K3" i="37"/>
  <c r="K4" i="31"/>
  <c r="K4" i="22"/>
  <c r="K3" i="20"/>
  <c r="K5" i="20" s="1"/>
  <c r="K4" i="10"/>
  <c r="K3" i="8"/>
  <c r="K38" i="60"/>
  <c r="H5" i="33"/>
  <c r="K3" i="39"/>
  <c r="K3" i="16"/>
  <c r="K3" i="4"/>
  <c r="F5" i="41"/>
  <c r="D5" i="20"/>
  <c r="E5" i="42"/>
  <c r="F5" i="50"/>
  <c r="G36" i="60"/>
  <c r="K3" i="7"/>
  <c r="K5" i="7" s="1"/>
  <c r="K7" i="3"/>
  <c r="D5" i="47"/>
  <c r="I5" i="44"/>
  <c r="I5" i="53"/>
  <c r="H5" i="53"/>
  <c r="I5" i="52"/>
  <c r="F5" i="38"/>
  <c r="H5" i="36"/>
  <c r="I5" i="35"/>
  <c r="D5" i="29"/>
  <c r="F5" i="27"/>
  <c r="E5" i="27"/>
  <c r="F5" i="25"/>
  <c r="G5" i="23"/>
  <c r="I5" i="20"/>
  <c r="F5" i="4"/>
  <c r="G5" i="37"/>
  <c r="G5" i="46"/>
  <c r="D5" i="50"/>
  <c r="K3" i="48"/>
  <c r="K4" i="34"/>
  <c r="K3" i="32"/>
  <c r="K3" i="17"/>
  <c r="K3" i="5"/>
  <c r="K35" i="59"/>
  <c r="K36" i="59" s="1"/>
  <c r="K7" i="44"/>
  <c r="K7" i="34"/>
  <c r="K7" i="18"/>
  <c r="K4" i="33"/>
  <c r="K34" i="60"/>
  <c r="K36" i="60" s="1"/>
  <c r="K4" i="37"/>
  <c r="I5" i="5"/>
  <c r="J5" i="24"/>
  <c r="F5" i="46"/>
  <c r="K3" i="47"/>
  <c r="K4" i="43"/>
  <c r="K3" i="34"/>
  <c r="K5" i="34" s="1"/>
  <c r="K4" i="27"/>
  <c r="K5" i="27" s="1"/>
  <c r="K4" i="20"/>
  <c r="K3" i="13"/>
  <c r="K4" i="9"/>
  <c r="K3" i="52"/>
  <c r="K5" i="52" s="1"/>
  <c r="K3" i="9"/>
  <c r="K4" i="47"/>
  <c r="K5" i="38"/>
  <c r="K4" i="24"/>
  <c r="K5" i="24" s="1"/>
  <c r="K4" i="13"/>
  <c r="K4" i="11"/>
  <c r="K3" i="6"/>
  <c r="K5" i="6" s="1"/>
  <c r="K5" i="26"/>
  <c r="K3" i="43"/>
  <c r="K5" i="43" s="1"/>
  <c r="K3" i="30"/>
  <c r="K5" i="30" s="1"/>
  <c r="K4" i="16"/>
  <c r="K4" i="5"/>
  <c r="E5" i="17"/>
  <c r="G5" i="50"/>
  <c r="G4" i="59"/>
  <c r="F3" i="59"/>
  <c r="J36" i="59"/>
  <c r="K4" i="51"/>
  <c r="K3" i="44"/>
  <c r="K5" i="44" s="1"/>
  <c r="K4" i="35"/>
  <c r="K5" i="35" s="1"/>
  <c r="K4" i="28"/>
  <c r="K5" i="28" s="1"/>
  <c r="K3" i="21"/>
  <c r="K4" i="17"/>
  <c r="K4" i="15"/>
  <c r="K5" i="15" s="1"/>
  <c r="K3" i="10"/>
  <c r="K5" i="10" s="1"/>
  <c r="H5" i="10"/>
  <c r="K5" i="48"/>
  <c r="K4" i="32"/>
  <c r="K4" i="21"/>
  <c r="K4" i="19"/>
  <c r="K5" i="19" s="1"/>
  <c r="K5" i="14"/>
  <c r="K4" i="50"/>
  <c r="K5" i="50" s="1"/>
  <c r="K3" i="53"/>
  <c r="K5" i="53" s="1"/>
  <c r="K5" i="46"/>
  <c r="K4" i="45"/>
  <c r="K5" i="45" s="1"/>
  <c r="K4" i="36"/>
  <c r="K5" i="36" s="1"/>
  <c r="K3" i="29"/>
  <c r="K4" i="25"/>
  <c r="K4" i="23"/>
  <c r="K5" i="23" s="1"/>
  <c r="K3" i="18"/>
  <c r="K5" i="18" s="1"/>
  <c r="K5" i="12"/>
  <c r="K4" i="4"/>
  <c r="K4" i="42"/>
  <c r="K5" i="42" s="1"/>
  <c r="G5" i="15"/>
  <c r="G5" i="4"/>
  <c r="K4" i="49"/>
  <c r="K5" i="49" s="1"/>
  <c r="K4" i="40"/>
  <c r="K3" i="33"/>
  <c r="K4" i="29"/>
  <c r="K4" i="8"/>
  <c r="K5" i="8" s="1"/>
  <c r="K7" i="41"/>
  <c r="K3" i="3"/>
  <c r="K7" i="33"/>
  <c r="K7" i="42"/>
  <c r="I9" i="62" l="1"/>
  <c r="J10" i="62"/>
  <c r="K5" i="39"/>
  <c r="K5" i="37"/>
  <c r="K5" i="22"/>
  <c r="K5" i="17"/>
  <c r="K5" i="16"/>
  <c r="K5" i="51"/>
  <c r="K5" i="56"/>
  <c r="K5" i="4"/>
  <c r="K5" i="25"/>
  <c r="K5" i="31"/>
  <c r="C9" i="55"/>
  <c r="K5" i="40"/>
  <c r="K5" i="32"/>
  <c r="K5" i="11"/>
  <c r="C6" i="55"/>
  <c r="K5" i="33"/>
  <c r="K5" i="29"/>
  <c r="K5" i="5"/>
  <c r="K5" i="47"/>
  <c r="K5" i="13"/>
  <c r="K5" i="21"/>
  <c r="G3" i="59"/>
  <c r="H4" i="59"/>
  <c r="C5" i="55"/>
  <c r="K5" i="3"/>
  <c r="K5" i="9"/>
  <c r="J9" i="62" l="1"/>
  <c r="D10" i="3"/>
  <c r="C7" i="55"/>
  <c r="H3" i="59"/>
  <c r="I4" i="59"/>
  <c r="D9" i="3" l="1"/>
  <c r="E10" i="3"/>
  <c r="J4" i="59"/>
  <c r="J3" i="59" s="1"/>
  <c r="I3" i="59"/>
  <c r="F10" i="3" l="1"/>
  <c r="E9" i="3"/>
  <c r="F9" i="3" l="1"/>
  <c r="G10" i="3"/>
  <c r="G9" i="3" l="1"/>
  <c r="H10" i="3"/>
  <c r="I10" i="3" l="1"/>
  <c r="H9" i="3"/>
  <c r="I9" i="3" l="1"/>
  <c r="J10" i="3"/>
  <c r="J9" i="3" l="1"/>
  <c r="D10" i="4"/>
  <c r="E10" i="4" l="1"/>
  <c r="D9" i="4"/>
  <c r="F10" i="4" l="1"/>
  <c r="E9" i="4"/>
  <c r="G10" i="4" l="1"/>
  <c r="F9" i="4"/>
  <c r="G9" i="4" l="1"/>
  <c r="H10" i="4"/>
  <c r="I10" i="4" l="1"/>
  <c r="H9" i="4"/>
  <c r="J10" i="4" l="1"/>
  <c r="I9" i="4"/>
  <c r="J9" i="4" l="1"/>
  <c r="D10" i="5"/>
  <c r="E10" i="5" l="1"/>
  <c r="D9" i="5"/>
  <c r="E9" i="5" l="1"/>
  <c r="F10" i="5"/>
  <c r="F9" i="5" l="1"/>
  <c r="G10" i="5"/>
  <c r="G9" i="5" l="1"/>
  <c r="H10" i="5"/>
  <c r="I10" i="5" l="1"/>
  <c r="H9" i="5"/>
  <c r="J10" i="5" l="1"/>
  <c r="I9" i="5"/>
  <c r="J9" i="5" l="1"/>
  <c r="D10" i="6"/>
  <c r="D9" i="6" l="1"/>
  <c r="E10" i="6"/>
  <c r="F10" i="6" l="1"/>
  <c r="E9" i="6"/>
  <c r="G10" i="6" l="1"/>
  <c r="F9" i="6"/>
  <c r="H10" i="6" l="1"/>
  <c r="G9" i="6"/>
  <c r="I10" i="6" l="1"/>
  <c r="H9" i="6"/>
  <c r="I9" i="6" l="1"/>
  <c r="J10" i="6"/>
  <c r="J9" i="6" l="1"/>
  <c r="D10" i="7"/>
  <c r="E10" i="7" l="1"/>
  <c r="D9" i="7"/>
  <c r="E9" i="7" l="1"/>
  <c r="F10" i="7"/>
  <c r="F9" i="7" l="1"/>
  <c r="G10" i="7"/>
  <c r="H10" i="7" l="1"/>
  <c r="G9" i="7"/>
  <c r="I10" i="7" l="1"/>
  <c r="H9" i="7"/>
  <c r="J10" i="7" l="1"/>
  <c r="I9" i="7"/>
  <c r="J9" i="7" l="1"/>
  <c r="D10" i="8"/>
  <c r="E10" i="8" l="1"/>
  <c r="D9" i="8"/>
  <c r="E9" i="8" l="1"/>
  <c r="F10" i="8"/>
  <c r="F9" i="8" l="1"/>
  <c r="G10" i="8"/>
  <c r="H10" i="8" l="1"/>
  <c r="G9" i="8"/>
  <c r="I10" i="8" l="1"/>
  <c r="H9" i="8"/>
  <c r="J10" i="8" l="1"/>
  <c r="I9" i="8"/>
  <c r="D10" i="9" l="1"/>
  <c r="J9" i="8"/>
  <c r="D9" i="9" l="1"/>
  <c r="E10" i="9"/>
  <c r="E9" i="9" l="1"/>
  <c r="F10" i="9"/>
  <c r="G10" i="9" l="1"/>
  <c r="F9" i="9"/>
  <c r="G9" i="9" l="1"/>
  <c r="H10" i="9"/>
  <c r="I10" i="9" l="1"/>
  <c r="H9" i="9"/>
  <c r="I9" i="9" l="1"/>
  <c r="J10" i="9"/>
  <c r="J9" i="9" l="1"/>
  <c r="D10" i="10"/>
  <c r="E10" i="10" l="1"/>
  <c r="D9" i="10"/>
  <c r="F10" i="10" l="1"/>
  <c r="E9" i="10"/>
  <c r="F9" i="10" l="1"/>
  <c r="G10" i="10"/>
  <c r="G9" i="10" l="1"/>
  <c r="H10" i="10"/>
  <c r="H9" i="10" l="1"/>
  <c r="I10" i="10"/>
  <c r="I9" i="10" l="1"/>
  <c r="J10" i="10"/>
  <c r="D10" i="11" l="1"/>
  <c r="J9" i="10"/>
  <c r="D9" i="11" l="1"/>
  <c r="E10" i="11"/>
  <c r="F10" i="11" l="1"/>
  <c r="E9" i="11"/>
  <c r="G10" i="11" l="1"/>
  <c r="F9" i="11"/>
  <c r="G9" i="11" l="1"/>
  <c r="H10" i="11"/>
  <c r="I10" i="11" l="1"/>
  <c r="H9" i="11"/>
  <c r="I9" i="11" l="1"/>
  <c r="J10" i="11"/>
  <c r="D10" i="12" l="1"/>
  <c r="J9" i="11"/>
  <c r="E10" i="12" l="1"/>
  <c r="D9" i="12"/>
  <c r="E9" i="12" l="1"/>
  <c r="F10" i="12"/>
  <c r="G10" i="12" l="1"/>
  <c r="F9" i="12"/>
  <c r="G9" i="12" l="1"/>
  <c r="H10" i="12"/>
  <c r="H9" i="12" l="1"/>
  <c r="I10" i="12"/>
  <c r="I9" i="12" l="1"/>
  <c r="J10" i="12"/>
  <c r="J9" i="12" l="1"/>
  <c r="D10" i="13"/>
  <c r="E10" i="13" l="1"/>
  <c r="D9" i="13"/>
  <c r="F10" i="13" l="1"/>
  <c r="E9" i="13"/>
  <c r="G10" i="13" l="1"/>
  <c r="F9" i="13"/>
  <c r="G9" i="13" l="1"/>
  <c r="H10" i="13"/>
  <c r="H9" i="13" l="1"/>
  <c r="I10" i="13"/>
  <c r="I9" i="13" l="1"/>
  <c r="J10" i="13"/>
  <c r="J9" i="13" l="1"/>
  <c r="D10" i="14"/>
  <c r="E10" i="14" l="1"/>
  <c r="D9" i="14"/>
  <c r="F10" i="14" l="1"/>
  <c r="E9" i="14"/>
  <c r="G10" i="14" l="1"/>
  <c r="F9" i="14"/>
  <c r="H10" i="14" l="1"/>
  <c r="G9" i="14"/>
  <c r="I10" i="14" l="1"/>
  <c r="H9" i="14"/>
  <c r="I9" i="14" l="1"/>
  <c r="J10" i="14"/>
  <c r="J9" i="14" l="1"/>
  <c r="D10" i="15"/>
  <c r="D9" i="15" l="1"/>
  <c r="E10" i="15"/>
  <c r="E9" i="15" l="1"/>
  <c r="F10" i="15"/>
  <c r="F9" i="15" l="1"/>
  <c r="G10" i="15"/>
  <c r="G9" i="15" l="1"/>
  <c r="H10" i="15"/>
  <c r="H9" i="15" l="1"/>
  <c r="I10" i="15"/>
  <c r="J10" i="15" l="1"/>
  <c r="I9" i="15"/>
  <c r="D10" i="16" l="1"/>
  <c r="J9" i="15"/>
  <c r="E10" i="16" l="1"/>
  <c r="D9" i="16"/>
  <c r="F10" i="16" l="1"/>
  <c r="E9" i="16"/>
  <c r="G10" i="16" l="1"/>
  <c r="F9" i="16"/>
  <c r="H10" i="16" l="1"/>
  <c r="G9" i="16"/>
  <c r="I10" i="16" l="1"/>
  <c r="H9" i="16"/>
  <c r="J10" i="16" l="1"/>
  <c r="I9" i="16"/>
  <c r="D10" i="17" l="1"/>
  <c r="J9" i="16"/>
  <c r="D9" i="17" l="1"/>
  <c r="E10" i="17"/>
  <c r="F10" i="17" l="1"/>
  <c r="E9" i="17"/>
  <c r="G10" i="17" l="1"/>
  <c r="F9" i="17"/>
  <c r="G9" i="17" l="1"/>
  <c r="H10" i="17"/>
  <c r="H9" i="17" l="1"/>
  <c r="I10" i="17"/>
  <c r="J10" i="17" l="1"/>
  <c r="I9" i="17"/>
  <c r="D10" i="18" l="1"/>
  <c r="J9" i="17"/>
  <c r="E10" i="18" l="1"/>
  <c r="D9" i="18"/>
  <c r="F10" i="18" l="1"/>
  <c r="E9" i="18"/>
  <c r="F9" i="18" l="1"/>
  <c r="G10" i="18"/>
  <c r="G9" i="18" l="1"/>
  <c r="H10" i="18"/>
  <c r="I10" i="18" l="1"/>
  <c r="H9" i="18"/>
  <c r="I9" i="18" l="1"/>
  <c r="J10" i="18"/>
  <c r="J9" i="18" l="1"/>
  <c r="D10" i="19"/>
  <c r="D9" i="19" l="1"/>
  <c r="E10" i="19"/>
  <c r="F10" i="19" l="1"/>
  <c r="E9" i="19"/>
  <c r="G10" i="19" l="1"/>
  <c r="F9" i="19"/>
  <c r="H10" i="19" l="1"/>
  <c r="G9" i="19"/>
  <c r="H9" i="19" l="1"/>
  <c r="I10" i="19"/>
  <c r="I9" i="19" l="1"/>
  <c r="J10" i="19"/>
  <c r="D10" i="20" l="1"/>
  <c r="J9" i="19"/>
  <c r="E10" i="20" l="1"/>
  <c r="D9" i="20"/>
  <c r="F10" i="20" l="1"/>
  <c r="E9" i="20"/>
  <c r="F9" i="20" l="1"/>
  <c r="G10" i="20"/>
  <c r="H10" i="20" l="1"/>
  <c r="G9" i="20"/>
  <c r="H9" i="20" l="1"/>
  <c r="I10" i="20"/>
  <c r="J10" i="20" l="1"/>
  <c r="I9" i="20"/>
  <c r="J9" i="20" l="1"/>
  <c r="D10" i="21"/>
  <c r="E10" i="21" l="1"/>
  <c r="D9" i="21"/>
  <c r="F10" i="21" l="1"/>
  <c r="E9" i="21"/>
  <c r="F9" i="21" l="1"/>
  <c r="G10" i="21"/>
  <c r="G9" i="21" l="1"/>
  <c r="H10" i="21"/>
  <c r="I10" i="21" l="1"/>
  <c r="H9" i="21"/>
  <c r="J10" i="21" l="1"/>
  <c r="I9" i="21"/>
  <c r="J9" i="21" l="1"/>
  <c r="D10" i="22"/>
  <c r="D9" i="22" l="1"/>
  <c r="E10" i="22"/>
  <c r="F10" i="22" l="1"/>
  <c r="E9" i="22"/>
  <c r="G10" i="22" l="1"/>
  <c r="F9" i="22"/>
  <c r="G9" i="22" l="1"/>
  <c r="H10" i="22"/>
  <c r="I10" i="22" l="1"/>
  <c r="H9" i="22"/>
  <c r="I9" i="22" l="1"/>
  <c r="J10" i="22"/>
  <c r="J9" i="22" l="1"/>
  <c r="D10" i="23"/>
  <c r="E10" i="23" l="1"/>
  <c r="D9" i="23"/>
  <c r="E9" i="23" l="1"/>
  <c r="F10" i="23"/>
  <c r="G10" i="23" l="1"/>
  <c r="F9" i="23"/>
  <c r="G9" i="23" l="1"/>
  <c r="H10" i="23"/>
  <c r="H9" i="23" l="1"/>
  <c r="I10" i="23"/>
  <c r="J10" i="23" l="1"/>
  <c r="I9" i="23"/>
  <c r="J9" i="23" l="1"/>
  <c r="D10" i="24"/>
  <c r="E10" i="24" l="1"/>
  <c r="D9" i="24"/>
  <c r="F10" i="24" l="1"/>
  <c r="E9" i="24"/>
  <c r="G10" i="24" l="1"/>
  <c r="F9" i="24"/>
  <c r="G9" i="24" l="1"/>
  <c r="H10" i="24"/>
  <c r="H9" i="24" l="1"/>
  <c r="I10" i="24"/>
  <c r="J10" i="24" l="1"/>
  <c r="I9" i="24"/>
  <c r="D10" i="25" l="1"/>
  <c r="J9" i="24"/>
  <c r="E10" i="25" l="1"/>
  <c r="D9" i="25"/>
  <c r="F10" i="25" l="1"/>
  <c r="E9" i="25"/>
  <c r="F9" i="25" l="1"/>
  <c r="G10" i="25"/>
  <c r="G9" i="25" l="1"/>
  <c r="H10" i="25"/>
  <c r="H9" i="25" l="1"/>
  <c r="I10" i="25"/>
  <c r="J10" i="25" l="1"/>
  <c r="I9" i="25"/>
  <c r="J9" i="25" l="1"/>
  <c r="D10" i="26"/>
  <c r="E10" i="26" l="1"/>
  <c r="D9" i="26"/>
  <c r="E9" i="26" l="1"/>
  <c r="F10" i="26"/>
  <c r="G10" i="26" l="1"/>
  <c r="F9" i="26"/>
  <c r="H10" i="26" l="1"/>
  <c r="G9" i="26"/>
  <c r="H9" i="26" l="1"/>
  <c r="I10" i="26"/>
  <c r="I9" i="26" l="1"/>
  <c r="J10" i="26"/>
  <c r="D10" i="27" l="1"/>
  <c r="J9" i="26"/>
  <c r="E10" i="27" l="1"/>
  <c r="D9" i="27"/>
  <c r="F10" i="27" l="1"/>
  <c r="E9" i="27"/>
  <c r="G10" i="27" l="1"/>
  <c r="F9" i="27"/>
  <c r="H10" i="27" l="1"/>
  <c r="G9" i="27"/>
  <c r="H9" i="27" l="1"/>
  <c r="I10" i="27"/>
  <c r="I9" i="27" l="1"/>
  <c r="J10" i="27"/>
  <c r="D10" i="28" l="1"/>
  <c r="J9" i="27"/>
  <c r="E10" i="28" l="1"/>
  <c r="D9" i="28"/>
  <c r="F10" i="28" l="1"/>
  <c r="E9" i="28"/>
  <c r="G10" i="28" l="1"/>
  <c r="F9" i="28"/>
  <c r="G9" i="28" l="1"/>
  <c r="H10" i="28"/>
  <c r="I10" i="28" l="1"/>
  <c r="H9" i="28"/>
  <c r="J10" i="28" l="1"/>
  <c r="I9" i="28"/>
  <c r="J9" i="28" l="1"/>
  <c r="D10" i="29"/>
  <c r="E10" i="29" l="1"/>
  <c r="D9" i="29"/>
  <c r="E9" i="29" l="1"/>
  <c r="F10" i="29"/>
  <c r="G10" i="29" l="1"/>
  <c r="F9" i="29"/>
  <c r="G9" i="29" l="1"/>
  <c r="H10" i="29"/>
  <c r="H9" i="29" l="1"/>
  <c r="I10" i="29"/>
  <c r="J10" i="29" l="1"/>
  <c r="I9" i="29"/>
  <c r="D10" i="30" l="1"/>
  <c r="J9" i="29"/>
  <c r="D9" i="30" l="1"/>
  <c r="E10" i="30"/>
  <c r="F10" i="30" l="1"/>
  <c r="E9" i="30"/>
  <c r="G10" i="30" l="1"/>
  <c r="F9" i="30"/>
  <c r="G9" i="30" l="1"/>
  <c r="H10" i="30"/>
  <c r="H9" i="30" l="1"/>
  <c r="I10" i="30"/>
  <c r="J10" i="30" l="1"/>
  <c r="I9" i="30"/>
  <c r="D10" i="31" l="1"/>
  <c r="J9" i="30"/>
  <c r="E10" i="31" l="1"/>
  <c r="D9" i="31"/>
  <c r="F10" i="31" l="1"/>
  <c r="E9" i="31"/>
  <c r="G10" i="31" l="1"/>
  <c r="F9" i="31"/>
  <c r="H10" i="31" l="1"/>
  <c r="G9" i="31"/>
  <c r="I10" i="31" l="1"/>
  <c r="H9" i="31"/>
  <c r="J10" i="31" l="1"/>
  <c r="I9" i="31"/>
  <c r="J9" i="31" l="1"/>
  <c r="D10" i="32"/>
  <c r="E10" i="32" l="1"/>
  <c r="D9" i="32"/>
  <c r="E9" i="32" l="1"/>
  <c r="F10" i="32"/>
  <c r="F9" i="32" l="1"/>
  <c r="G10" i="32"/>
  <c r="G9" i="32" l="1"/>
  <c r="H10" i="32"/>
  <c r="H9" i="32" l="1"/>
  <c r="I10" i="32"/>
  <c r="J10" i="32" l="1"/>
  <c r="I9" i="32"/>
  <c r="D10" i="33" l="1"/>
  <c r="J9" i="32"/>
  <c r="D9" i="33" l="1"/>
  <c r="E10" i="33"/>
  <c r="F10" i="33" l="1"/>
  <c r="E9" i="33"/>
  <c r="G10" i="33" l="1"/>
  <c r="F9" i="33"/>
  <c r="G9" i="33" l="1"/>
  <c r="H10" i="33"/>
  <c r="I10" i="33" l="1"/>
  <c r="H9" i="33"/>
  <c r="J10" i="33" l="1"/>
  <c r="I9" i="33"/>
  <c r="D10" i="34" l="1"/>
  <c r="J9" i="33"/>
  <c r="E10" i="34" l="1"/>
  <c r="D9" i="34"/>
  <c r="E9" i="34" l="1"/>
  <c r="F10" i="34"/>
  <c r="G10" i="34" l="1"/>
  <c r="F9" i="34"/>
  <c r="G9" i="34" l="1"/>
  <c r="H10" i="34"/>
  <c r="I10" i="34" l="1"/>
  <c r="H9" i="34"/>
  <c r="J10" i="34" l="1"/>
  <c r="I9" i="34"/>
  <c r="J9" i="34" l="1"/>
  <c r="D10" i="35"/>
  <c r="E10" i="35" l="1"/>
  <c r="D9" i="35"/>
  <c r="F10" i="35" l="1"/>
  <c r="E9" i="35"/>
  <c r="G10" i="35" l="1"/>
  <c r="F9" i="35"/>
  <c r="G9" i="35" l="1"/>
  <c r="H10" i="35"/>
  <c r="I10" i="35" l="1"/>
  <c r="H9" i="35"/>
  <c r="I9" i="35" l="1"/>
  <c r="J10" i="35"/>
  <c r="D10" i="36" l="1"/>
  <c r="J9" i="35"/>
  <c r="E10" i="36" l="1"/>
  <c r="D9" i="36"/>
  <c r="F10" i="36" l="1"/>
  <c r="E9" i="36"/>
  <c r="G10" i="36" l="1"/>
  <c r="F9" i="36"/>
  <c r="H10" i="36" l="1"/>
  <c r="G9" i="36"/>
  <c r="I10" i="36" l="1"/>
  <c r="H9" i="36"/>
  <c r="J10" i="36" l="1"/>
  <c r="I9" i="36"/>
  <c r="J9" i="36" l="1"/>
  <c r="D10" i="37"/>
  <c r="E10" i="37" l="1"/>
  <c r="D9" i="37"/>
  <c r="F10" i="37" l="1"/>
  <c r="E9" i="37"/>
  <c r="F9" i="37" l="1"/>
  <c r="G10" i="37"/>
  <c r="G9" i="37" l="1"/>
  <c r="H10" i="37"/>
  <c r="I10" i="37" l="1"/>
  <c r="H9" i="37"/>
  <c r="J10" i="37" l="1"/>
  <c r="I9" i="37"/>
  <c r="J9" i="37" l="1"/>
  <c r="D10" i="38"/>
  <c r="D9" i="38" l="1"/>
  <c r="E10" i="38"/>
  <c r="F10" i="38" l="1"/>
  <c r="E9" i="38"/>
  <c r="G10" i="38" l="1"/>
  <c r="F9" i="38"/>
  <c r="H10" i="38" l="1"/>
  <c r="G9" i="38"/>
  <c r="I10" i="38" l="1"/>
  <c r="H9" i="38"/>
  <c r="I9" i="38" l="1"/>
  <c r="J10" i="38"/>
  <c r="J9" i="38" l="1"/>
  <c r="D10" i="39"/>
  <c r="D9" i="39" l="1"/>
  <c r="E10" i="39"/>
  <c r="E9" i="39" l="1"/>
  <c r="F10" i="39"/>
  <c r="F9" i="39" l="1"/>
  <c r="G10" i="39"/>
  <c r="G9" i="39" l="1"/>
  <c r="H10" i="39"/>
  <c r="I10" i="39" l="1"/>
  <c r="H9" i="39"/>
  <c r="J10" i="39" l="1"/>
  <c r="I9" i="39"/>
  <c r="J9" i="39" l="1"/>
  <c r="D10" i="40"/>
  <c r="E10" i="40" l="1"/>
  <c r="D9" i="40"/>
  <c r="F10" i="40" l="1"/>
  <c r="E9" i="40"/>
  <c r="F9" i="40" l="1"/>
  <c r="G10" i="40"/>
  <c r="G9" i="40" l="1"/>
  <c r="H10" i="40"/>
  <c r="H9" i="40" l="1"/>
  <c r="I10" i="40"/>
  <c r="J10" i="40" l="1"/>
  <c r="I9" i="40"/>
  <c r="D10" i="41" l="1"/>
  <c r="J9" i="40"/>
  <c r="D9" i="41" l="1"/>
  <c r="E10" i="41"/>
  <c r="F10" i="41" l="1"/>
  <c r="E9" i="41"/>
  <c r="G10" i="41" l="1"/>
  <c r="F9" i="41"/>
  <c r="G9" i="41" l="1"/>
  <c r="H10" i="41"/>
  <c r="I10" i="41" l="1"/>
  <c r="H9" i="41"/>
  <c r="J10" i="41" l="1"/>
  <c r="I9" i="41"/>
  <c r="D10" i="42" l="1"/>
  <c r="J9" i="41"/>
  <c r="E10" i="42" l="1"/>
  <c r="D9" i="42"/>
  <c r="E9" i="42" l="1"/>
  <c r="F10" i="42"/>
  <c r="G10" i="42" l="1"/>
  <c r="F9" i="42"/>
  <c r="H10" i="42" l="1"/>
  <c r="G9" i="42"/>
  <c r="I10" i="42" l="1"/>
  <c r="H9" i="42"/>
  <c r="I9" i="42" l="1"/>
  <c r="J10" i="42"/>
  <c r="D10" i="43" l="1"/>
  <c r="J9" i="42"/>
  <c r="E10" i="43" l="1"/>
  <c r="D9" i="43"/>
  <c r="F10" i="43" l="1"/>
  <c r="E9" i="43"/>
  <c r="F9" i="43" l="1"/>
  <c r="G10" i="43"/>
  <c r="G9" i="43" l="1"/>
  <c r="H10" i="43"/>
  <c r="H9" i="43" l="1"/>
  <c r="I10" i="43"/>
  <c r="I9" i="43" l="1"/>
  <c r="J10" i="43"/>
  <c r="J9" i="43" l="1"/>
  <c r="D10" i="44"/>
  <c r="E10" i="44" l="1"/>
  <c r="D9" i="44"/>
  <c r="F10" i="44" l="1"/>
  <c r="E9" i="44"/>
  <c r="G10" i="44" l="1"/>
  <c r="F9" i="44"/>
  <c r="G9" i="44" l="1"/>
  <c r="H10" i="44"/>
  <c r="H9" i="44" l="1"/>
  <c r="I10" i="44"/>
  <c r="J10" i="44" l="1"/>
  <c r="I9" i="44"/>
  <c r="J9" i="44" l="1"/>
  <c r="D10" i="45"/>
  <c r="E10" i="45" l="1"/>
  <c r="D9" i="45"/>
  <c r="E9" i="45" l="1"/>
  <c r="F10" i="45"/>
  <c r="F9" i="45" l="1"/>
  <c r="G10" i="45"/>
  <c r="H10" i="45" l="1"/>
  <c r="G9" i="45"/>
  <c r="H9" i="45" l="1"/>
  <c r="I10" i="45"/>
  <c r="I9" i="45" l="1"/>
  <c r="J10" i="45"/>
  <c r="J9" i="45" l="1"/>
  <c r="D10" i="46"/>
  <c r="E10" i="46" l="1"/>
  <c r="D9" i="46"/>
  <c r="F10" i="46" l="1"/>
  <c r="E9" i="46"/>
  <c r="G10" i="46" l="1"/>
  <c r="F9" i="46"/>
  <c r="G9" i="46" l="1"/>
  <c r="H10" i="46"/>
  <c r="I10" i="46" l="1"/>
  <c r="H9" i="46"/>
  <c r="I9" i="46" l="1"/>
  <c r="J10" i="46"/>
  <c r="J9" i="46" l="1"/>
  <c r="D10" i="47"/>
  <c r="E10" i="47" l="1"/>
  <c r="D9" i="47"/>
  <c r="F10" i="47" l="1"/>
  <c r="E9" i="47"/>
  <c r="G10" i="47" l="1"/>
  <c r="F9" i="47"/>
  <c r="G9" i="47" l="1"/>
  <c r="H10" i="47"/>
  <c r="H9" i="47" l="1"/>
  <c r="I10" i="47"/>
  <c r="I9" i="47" l="1"/>
  <c r="J10" i="47"/>
  <c r="J9" i="47" l="1"/>
  <c r="D10" i="48"/>
  <c r="E10" i="48" l="1"/>
  <c r="D9" i="48"/>
  <c r="F10" i="48" l="1"/>
  <c r="E9" i="48"/>
  <c r="G10" i="48" l="1"/>
  <c r="F9" i="48"/>
  <c r="G9" i="48" l="1"/>
  <c r="H10" i="48"/>
  <c r="H9" i="48" l="1"/>
  <c r="I10" i="48"/>
  <c r="J10" i="48" l="1"/>
  <c r="I9" i="48"/>
  <c r="D10" i="49" l="1"/>
  <c r="J9" i="48"/>
  <c r="D9" i="49" l="1"/>
  <c r="E10" i="49"/>
  <c r="F10" i="49" l="1"/>
  <c r="E9" i="49"/>
  <c r="F9" i="49" l="1"/>
  <c r="G10" i="49"/>
  <c r="G9" i="49" l="1"/>
  <c r="H10" i="49"/>
  <c r="H9" i="49" l="1"/>
  <c r="I10" i="49"/>
  <c r="J10" i="49" l="1"/>
  <c r="I9" i="49"/>
  <c r="D10" i="50" l="1"/>
  <c r="J9" i="49"/>
  <c r="E10" i="50" l="1"/>
  <c r="D9" i="50"/>
  <c r="E9" i="50" l="1"/>
  <c r="F10" i="50"/>
  <c r="G10" i="50" l="1"/>
  <c r="F9" i="50"/>
  <c r="G9" i="50" l="1"/>
  <c r="H10" i="50"/>
  <c r="H9" i="50" l="1"/>
  <c r="I10" i="50"/>
  <c r="I9" i="50" l="1"/>
  <c r="J10" i="50"/>
  <c r="J9" i="50" l="1"/>
  <c r="D10" i="51"/>
  <c r="E10" i="51" l="1"/>
  <c r="D9" i="51"/>
  <c r="F10" i="51" l="1"/>
  <c r="E9" i="51"/>
  <c r="G10" i="51" l="1"/>
  <c r="F9" i="51"/>
  <c r="H10" i="51" l="1"/>
  <c r="G9" i="51"/>
  <c r="I10" i="51" l="1"/>
  <c r="H9" i="51"/>
  <c r="I9" i="51" l="1"/>
  <c r="J10" i="51"/>
  <c r="D10" i="52" l="1"/>
  <c r="J9" i="51"/>
  <c r="E10" i="52" l="1"/>
  <c r="D9" i="52"/>
  <c r="F10" i="52" l="1"/>
  <c r="E9" i="52"/>
  <c r="F9" i="52" l="1"/>
  <c r="G10" i="52"/>
  <c r="H10" i="52" l="1"/>
  <c r="G9" i="52"/>
  <c r="H9" i="52" l="1"/>
  <c r="I10" i="52"/>
  <c r="J10" i="52" l="1"/>
  <c r="I9" i="52"/>
  <c r="J9" i="52" l="1"/>
  <c r="D10" i="53"/>
  <c r="E10" i="53" l="1"/>
  <c r="D9" i="53"/>
  <c r="F10" i="53" l="1"/>
  <c r="E9" i="53"/>
  <c r="G10" i="53" l="1"/>
  <c r="F9" i="53"/>
  <c r="H10" i="53" l="1"/>
  <c r="G9" i="53"/>
  <c r="I10" i="53" l="1"/>
  <c r="H9" i="53"/>
  <c r="J10" i="53" l="1"/>
  <c r="I9" i="53"/>
  <c r="J9" i="53" l="1"/>
  <c r="D10" i="56"/>
  <c r="D9" i="56" l="1"/>
  <c r="E10" i="56"/>
  <c r="F10" i="56" l="1"/>
  <c r="E9" i="56"/>
  <c r="G10" i="56" l="1"/>
  <c r="F9" i="56"/>
  <c r="G9" i="56" l="1"/>
  <c r="H10" i="56"/>
  <c r="I10" i="56" l="1"/>
  <c r="H9" i="56"/>
  <c r="I9" i="56" l="1"/>
  <c r="J10" i="56"/>
  <c r="D10" i="63" s="1"/>
  <c r="E10" i="63" l="1"/>
  <c r="D9" i="63"/>
  <c r="D4" i="60"/>
  <c r="E4" i="60" s="1"/>
  <c r="F4" i="60" s="1"/>
  <c r="G4" i="60" s="1"/>
  <c r="H4" i="60" s="1"/>
  <c r="I4" i="60" s="1"/>
  <c r="J4" i="60" s="1"/>
  <c r="J9" i="56"/>
  <c r="F10" i="63" l="1"/>
  <c r="E9" i="63"/>
  <c r="F9" i="63" l="1"/>
  <c r="G10" i="63"/>
  <c r="H10" i="63" l="1"/>
  <c r="G9" i="63"/>
  <c r="H9" i="63" l="1"/>
  <c r="I10" i="63"/>
  <c r="J10" i="63" l="1"/>
  <c r="J9" i="63" s="1"/>
  <c r="I9" i="63"/>
</calcChain>
</file>

<file path=xl/sharedStrings.xml><?xml version="1.0" encoding="utf-8"?>
<sst xmlns="http://schemas.openxmlformats.org/spreadsheetml/2006/main" count="1816" uniqueCount="89">
  <si>
    <t>Zie voor meer informatie over Healthy Finance, Trainingen, Workshops of het boek Financiën voor ZZPers:</t>
  </si>
  <si>
    <t>Urenregistratie</t>
  </si>
  <si>
    <t>Ma</t>
  </si>
  <si>
    <t>Di</t>
  </si>
  <si>
    <t>Woe</t>
  </si>
  <si>
    <t>Do</t>
  </si>
  <si>
    <t>Vrij</t>
  </si>
  <si>
    <t>Za</t>
  </si>
  <si>
    <t>Zo</t>
  </si>
  <si>
    <t>Betreft</t>
  </si>
  <si>
    <t>Totaal</t>
  </si>
  <si>
    <t>Direct</t>
  </si>
  <si>
    <t>Voeg toe</t>
  </si>
  <si>
    <t>Reistijd</t>
  </si>
  <si>
    <t>Indirect</t>
  </si>
  <si>
    <t>Administratie</t>
  </si>
  <si>
    <t>Website</t>
  </si>
  <si>
    <t>Offerte</t>
  </si>
  <si>
    <t>Marketing</t>
  </si>
  <si>
    <t>Acquisitie</t>
  </si>
  <si>
    <t>Netwerken</t>
  </si>
  <si>
    <t>Literatuur</t>
  </si>
  <si>
    <t>Beursbezoek</t>
  </si>
  <si>
    <t>Opleiding</t>
  </si>
  <si>
    <t>Kilometeradministratie</t>
  </si>
  <si>
    <t>Zet hier het startadres en de bestemming</t>
  </si>
  <si>
    <t>Totaal Direct</t>
  </si>
  <si>
    <t>Totaal Indirect</t>
  </si>
  <si>
    <t>Totaal Uren</t>
  </si>
  <si>
    <t>Totaal Kilometers</t>
  </si>
  <si>
    <t>Totaaltellingen</t>
  </si>
  <si>
    <t>Let op: controleer zelf de totaaltelling. Vooral als je regels hebt tussengevoegd kan het zijn dat de totaaltelling niet meer klopt!</t>
  </si>
  <si>
    <t xml:space="preserve">Urenregistratie </t>
  </si>
  <si>
    <t>http://www.financienvoorzzpers.nl</t>
  </si>
  <si>
    <t>Toelichting</t>
  </si>
  <si>
    <t>Om in aanmerking te komen voor diverse fiscale voordelen, moet je voldoen aan het urencriterium. Dit betekent dat je jaarlijks</t>
  </si>
  <si>
    <t>ten minste 1.225 uur besteedt aan het drijven van je onderneming. Hier vallen ook de niet-declarabele uren onder.</t>
  </si>
  <si>
    <t>Je toont aan dat je voldoet aan het urencriterium door het bijhouden van een urenadministratie.</t>
  </si>
  <si>
    <t>Je moet de opgegeven uren wel aannemelijk kunnen maken. Bewaar dus ook altijd je agenda!</t>
  </si>
  <si>
    <t>Toelichting kilometeradministratie</t>
  </si>
  <si>
    <t>Gebruik van het spreadsheet</t>
  </si>
  <si>
    <t>Vul wekelijks je uren in.</t>
  </si>
  <si>
    <t>In de toelichting kun je de uitgevoerde werkzaamheden specificeren. Hiermee maak je je bewijskracht groter.</t>
  </si>
  <si>
    <t>Disclaimer</t>
  </si>
  <si>
    <t>Dit model is gemaakt door Healthy Finance. Healthy Finance stelt dit model gratis ter beschikking als hulpmiddel.</t>
  </si>
  <si>
    <t>Het gebruik van dit model is geheel voor eigen risico. Cellen zijn niet beveiligd. Controleer zelf of de formules nog kloppen.</t>
  </si>
  <si>
    <t>Bijvoorbeeld: Klant A: Schrijven projectplan op locatie</t>
  </si>
  <si>
    <t>Klant A, retour thuis, Parkweg Utrecht</t>
  </si>
  <si>
    <t>Bijvoorbeeld: boekhouding bijwerken</t>
  </si>
  <si>
    <t>Bijvoorbeeld: nieuwe agenda items toevoegen</t>
  </si>
  <si>
    <t>Bijvoorbeeld: Offerte Klant B</t>
  </si>
  <si>
    <t>Bijvoorbeeld: Folder gemaakt</t>
  </si>
  <si>
    <t>Bewaar daarom de benzine en onderhoudsbonnen en noteer regelmatig de kilometerstand van de auto zodat je het percentage prive / zakelijk kunt uitrekenen.</t>
  </si>
  <si>
    <t>De naamgeving van de diverse categorieen (zoals ´Klant A´) pas je naar eigen behoefte aan.</t>
  </si>
  <si>
    <t>Op het laatste blad staan de totaaltellingen van het hele jaar. Controleer de formules, vooral als je zelf regels hebt tussengevoegd!</t>
  </si>
  <si>
    <t>Beginstand kilometerteller (inzake btw - zie toelichting)</t>
  </si>
  <si>
    <t>In dit bestand is er rekening mee gehouden dat je op de eerste dag van de maand de kilometerstand noteert. Dit is een suggestie en is niet als zodanig voorgeschreven.</t>
  </si>
  <si>
    <t xml:space="preserve">Healthy Finance is niet aansprakelijkheid voor onjuiste uitkomsten, typ-fouten, programmeerfouten of andere problemen met het gebruik van dit model. </t>
  </si>
  <si>
    <t>Voorbeeld Klant A, retour thuis, Parkweg Utrecht</t>
  </si>
  <si>
    <t>Bijvoorbeeld: Klant A: Training geven op locatie</t>
  </si>
  <si>
    <t>Bijvoorbeeld: Klant B: Coaching op locatie</t>
  </si>
  <si>
    <t>Bijvoorbeeld: Offerte Klant C</t>
  </si>
  <si>
    <t>Voorbeeld Klant A, retour thuis, Stationsstraat Amersfoort</t>
  </si>
  <si>
    <t xml:space="preserve">Het boek kun je in iedere (online) boekhandel kopen. Je kunt hem bijvoorbeeld bestellen via: </t>
  </si>
  <si>
    <t>managementboek.nl</t>
  </si>
  <si>
    <t>Wanneer je je prive auto ook zakelijk gebruikt kun je dit sheet ook gebruiken om je kilometers te registreren.</t>
  </si>
  <si>
    <t xml:space="preserve">Wanneer je je prive auto ook zakelijk gebruikt, mag je daarnaast een percentueel deel (prive vs zakelijk)  van de btw op gebruikskosten (benzine, onderhoud) terugvragen. </t>
  </si>
  <si>
    <r>
      <t xml:space="preserve">Rij je een auto op de zaak of een leaseauto en wil je geen bijtelling? Dan moet je een rittenregistratie bijhouden. Dit sheet voldoet </t>
    </r>
    <r>
      <rPr>
        <u/>
        <sz val="11"/>
        <color indexed="10"/>
        <rFont val="Lucida Grande"/>
        <family val="2"/>
      </rPr>
      <t>niet</t>
    </r>
    <r>
      <rPr>
        <sz val="11"/>
        <color indexed="10"/>
        <rFont val="Lucida Grande"/>
        <family val="2"/>
      </rPr>
      <t xml:space="preserve"> aan de eisen die gesteld worden </t>
    </r>
  </si>
  <si>
    <t xml:space="preserve">aan de rittenadministratie. Wil je aantonen dat je minder dan 500 prive km met je zakelijke auto rijdt, dan zijn er strengere eisen verbonden aan de administratie. </t>
  </si>
  <si>
    <t>Zie hiervoor hoofdstuk 2.3 uit het boek Financiën voor ZZP´ers</t>
  </si>
  <si>
    <t>Controleer altijd of de optellingen en celverwijzingen nog correct zijn.</t>
  </si>
  <si>
    <r>
      <t>Copyright</t>
    </r>
    <r>
      <rPr>
        <sz val="12"/>
        <color indexed="8"/>
        <rFont val="Century Gothic"/>
        <family val="1"/>
      </rPr>
      <t>:</t>
    </r>
  </si>
  <si>
    <t>schriftelijke toestemming van Healthy Finance.</t>
  </si>
  <si>
    <t>Dit bestand hoort bij het boek Financiën voor ZZP´ers. Een uitgebreide toelichting op de urenregistratie staat in paragraaf 2.3 en 12.4 van het boek.</t>
  </si>
  <si>
    <t xml:space="preserve">Het is niet toegestaan dit model te verveelvoudigen, te verkopen, openbaar te maken, op internet te plaatsen of commercieel te exploiteren zonder voorafgaande </t>
  </si>
  <si>
    <t>Stand kilometerteller (inzake btw - zie toelichting)</t>
  </si>
  <si>
    <t>www.winstgevendeplannen.nl</t>
  </si>
  <si>
    <t>www.Profitfirst.nl</t>
  </si>
  <si>
    <t>Heb je tips hoe dit sheet verbeterd kan worden, aarzel dan niet een mail te sturen naar team@healthyfinance.nl</t>
  </si>
  <si>
    <t>Bijv: Training</t>
  </si>
  <si>
    <t>Bijv: Coaching</t>
  </si>
  <si>
    <t>Bijvoorbeeld: salespagina workshop maken</t>
  </si>
  <si>
    <t>Je kunt 23 cent per zakelijke gereden km declareren bij je onderneming. (Dat was in 2023 21 cent)</t>
  </si>
  <si>
    <t>Beginstand kilometerteller (inzake btw, zie toelichting)</t>
  </si>
  <si>
    <t>Verwijder het voorbeeld uit WK 52 2024 (laatste wk 2024) anders tellen deze uren mee in jouw totaaltelling!</t>
  </si>
  <si>
    <t>Versie: 2025 V1</t>
  </si>
  <si>
    <t>Laatste week 2024 als voorbeeld</t>
  </si>
  <si>
    <t>Dit model is gemaakt door Healthy Finance. Healthy Finance stelt dit model gratis ter beschikking aan haar klanten en relaties. Het model is voor eigen gebruik.</t>
  </si>
  <si>
    <t>Controleer even of je de voorbeeld-uren uit week 52 - 2024 hebt verwijderd.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</si>
</sst>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19">
    <font>
      <sz val="11"/>
      <color indexed="8"/>
      <name val="Helvetica Neue"/>
    </font>
    <font>
      <sz val="10"/>
      <color indexed="9"/>
      <name val="Arial"/>
      <family val="2"/>
    </font>
    <font>
      <b/>
      <sz val="11"/>
      <color indexed="10"/>
      <name val="Lucida Grande"/>
      <family val="2"/>
    </font>
    <font>
      <sz val="11"/>
      <color indexed="9"/>
      <name val="Lucida Grande"/>
      <family val="2"/>
    </font>
    <font>
      <sz val="11"/>
      <color indexed="10"/>
      <name val="Lucida Grande"/>
      <family val="2"/>
    </font>
    <font>
      <u/>
      <sz val="11"/>
      <color indexed="13"/>
      <name val="Lucida Grande"/>
      <family val="2"/>
    </font>
    <font>
      <b/>
      <u/>
      <sz val="11"/>
      <color indexed="13"/>
      <name val="Lucida Grande"/>
      <family val="2"/>
    </font>
    <font>
      <sz val="10"/>
      <color indexed="9"/>
      <name val="Arial Bold"/>
    </font>
    <font>
      <sz val="12"/>
      <color indexed="9"/>
      <name val="Arial Bold"/>
    </font>
    <font>
      <sz val="12"/>
      <color indexed="9"/>
      <name val="Arial"/>
      <family val="2"/>
    </font>
    <font>
      <sz val="8"/>
      <name val="Verdana"/>
      <family val="2"/>
    </font>
    <font>
      <u/>
      <sz val="11"/>
      <color indexed="12"/>
      <name val="Helvetica Neue"/>
      <family val="2"/>
    </font>
    <font>
      <u/>
      <sz val="11"/>
      <color indexed="10"/>
      <name val="Lucida Grande"/>
      <family val="2"/>
    </font>
    <font>
      <b/>
      <sz val="10"/>
      <color indexed="9"/>
      <name val="Arial"/>
      <family val="2"/>
    </font>
    <font>
      <sz val="12"/>
      <color indexed="8"/>
      <name val="Century Gothic"/>
      <family val="1"/>
    </font>
    <font>
      <u/>
      <sz val="11"/>
      <color rgb="FF0000FF"/>
      <name val="Helvetica Neue"/>
      <family val="2"/>
    </font>
    <font>
      <sz val="11"/>
      <color rgb="FFFF0000"/>
      <name val="Lucida Grande"/>
      <family val="2"/>
    </font>
    <font>
      <sz val="12"/>
      <color theme="0"/>
      <name val="Arial Bold"/>
    </font>
    <font>
      <sz val="10"/>
      <color theme="0"/>
      <name val="Arial Bold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9"/>
      </bottom>
      <diagonal/>
    </border>
    <border>
      <left/>
      <right style="thin">
        <color indexed="12"/>
      </right>
      <top style="thin">
        <color indexed="12"/>
      </top>
      <bottom style="thin">
        <color indexed="9"/>
      </bottom>
      <diagonal/>
    </border>
    <border>
      <left style="thin">
        <color indexed="12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/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thin">
        <color indexed="12"/>
      </right>
      <top style="medium">
        <color indexed="9"/>
      </top>
      <bottom style="medium">
        <color indexed="9"/>
      </bottom>
      <diagonal/>
    </border>
    <border>
      <left style="thin">
        <color indexed="12"/>
      </left>
      <right style="thin">
        <color indexed="9"/>
      </right>
      <top/>
      <bottom style="thin">
        <color indexed="12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/>
      <bottom/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 applyAlignment="1"/>
    <xf numFmtId="0" fontId="1" fillId="0" borderId="0" xfId="0" applyNumberFormat="1" applyFont="1" applyAlignment="1"/>
    <xf numFmtId="0" fontId="2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4" fillId="2" borderId="4" xfId="0" applyNumberFormat="1" applyFont="1" applyFill="1" applyBorder="1" applyAlignment="1"/>
    <xf numFmtId="0" fontId="3" fillId="2" borderId="0" xfId="0" applyNumberFormat="1" applyFont="1" applyFill="1" applyBorder="1" applyAlignment="1"/>
    <xf numFmtId="0" fontId="3" fillId="2" borderId="5" xfId="0" applyNumberFormat="1" applyFont="1" applyFill="1" applyBorder="1" applyAlignment="1"/>
    <xf numFmtId="0" fontId="2" fillId="2" borderId="4" xfId="0" applyNumberFormat="1" applyFont="1" applyFill="1" applyBorder="1" applyAlignment="1"/>
    <xf numFmtId="0" fontId="4" fillId="2" borderId="0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/>
    <xf numFmtId="0" fontId="4" fillId="2" borderId="5" xfId="0" applyNumberFormat="1" applyFont="1" applyFill="1" applyBorder="1" applyAlignment="1"/>
    <xf numFmtId="0" fontId="4" fillId="2" borderId="0" xfId="0" applyNumberFormat="1" applyFont="1" applyFill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/>
    <xf numFmtId="0" fontId="5" fillId="2" borderId="5" xfId="0" applyNumberFormat="1" applyFont="1" applyFill="1" applyBorder="1" applyAlignment="1"/>
    <xf numFmtId="0" fontId="3" fillId="2" borderId="4" xfId="0" applyNumberFormat="1" applyFont="1" applyFill="1" applyBorder="1" applyAlignment="1"/>
    <xf numFmtId="0" fontId="6" fillId="2" borderId="0" xfId="0" applyNumberFormat="1" applyFont="1" applyFill="1" applyBorder="1" applyAlignment="1"/>
    <xf numFmtId="0" fontId="6" fillId="2" borderId="5" xfId="0" applyNumberFormat="1" applyFont="1" applyFill="1" applyBorder="1" applyAlignment="1"/>
    <xf numFmtId="0" fontId="6" fillId="2" borderId="4" xfId="0" applyNumberFormat="1" applyFont="1" applyFill="1" applyBorder="1" applyAlignment="1"/>
    <xf numFmtId="0" fontId="3" fillId="2" borderId="6" xfId="0" applyNumberFormat="1" applyFont="1" applyFill="1" applyBorder="1" applyAlignment="1"/>
    <xf numFmtId="0" fontId="5" fillId="2" borderId="7" xfId="0" applyNumberFormat="1" applyFont="1" applyFill="1" applyBorder="1" applyAlignment="1"/>
    <xf numFmtId="0" fontId="3" fillId="2" borderId="7" xfId="0" applyNumberFormat="1" applyFont="1" applyFill="1" applyBorder="1" applyAlignment="1"/>
    <xf numFmtId="0" fontId="5" fillId="2" borderId="8" xfId="0" applyNumberFormat="1" applyFont="1" applyFill="1" applyBorder="1" applyAlignment="1"/>
    <xf numFmtId="0" fontId="1" fillId="2" borderId="0" xfId="0" applyNumberFormat="1" applyFont="1" applyFill="1" applyBorder="1" applyAlignment="1"/>
    <xf numFmtId="0" fontId="1" fillId="2" borderId="1" xfId="0" applyNumberFormat="1" applyFont="1" applyFill="1" applyBorder="1" applyAlignment="1"/>
    <xf numFmtId="0" fontId="1" fillId="2" borderId="9" xfId="0" applyNumberFormat="1" applyFont="1" applyFill="1" applyBorder="1" applyAlignment="1"/>
    <xf numFmtId="0" fontId="7" fillId="2" borderId="9" xfId="0" applyNumberFormat="1" applyFont="1" applyFill="1" applyBorder="1" applyAlignment="1"/>
    <xf numFmtId="0" fontId="7" fillId="2" borderId="10" xfId="0" applyNumberFormat="1" applyFont="1" applyFill="1" applyBorder="1" applyAlignment="1"/>
    <xf numFmtId="0" fontId="1" fillId="2" borderId="11" xfId="0" applyNumberFormat="1" applyFont="1" applyFill="1" applyBorder="1" applyAlignment="1"/>
    <xf numFmtId="0" fontId="8" fillId="3" borderId="12" xfId="0" applyNumberFormat="1" applyFont="1" applyFill="1" applyBorder="1" applyAlignment="1"/>
    <xf numFmtId="0" fontId="8" fillId="3" borderId="13" xfId="0" applyNumberFormat="1" applyFont="1" applyFill="1" applyBorder="1" applyAlignment="1">
      <alignment horizontal="left"/>
    </xf>
    <xf numFmtId="0" fontId="1" fillId="3" borderId="13" xfId="0" applyNumberFormat="1" applyFont="1" applyFill="1" applyBorder="1" applyAlignment="1"/>
    <xf numFmtId="16" fontId="7" fillId="3" borderId="13" xfId="0" applyNumberFormat="1" applyFont="1" applyFill="1" applyBorder="1" applyAlignment="1"/>
    <xf numFmtId="0" fontId="7" fillId="3" borderId="13" xfId="0" applyNumberFormat="1" applyFont="1" applyFill="1" applyBorder="1" applyAlignment="1"/>
    <xf numFmtId="0" fontId="7" fillId="3" borderId="14" xfId="0" applyNumberFormat="1" applyFont="1" applyFill="1" applyBorder="1" applyAlignment="1"/>
    <xf numFmtId="0" fontId="7" fillId="4" borderId="15" xfId="0" applyNumberFormat="1" applyFont="1" applyFill="1" applyBorder="1" applyAlignment="1"/>
    <xf numFmtId="0" fontId="7" fillId="4" borderId="16" xfId="0" applyNumberFormat="1" applyFont="1" applyFill="1" applyBorder="1" applyAlignment="1"/>
    <xf numFmtId="0" fontId="7" fillId="4" borderId="16" xfId="0" applyNumberFormat="1" applyFont="1" applyFill="1" applyBorder="1" applyAlignment="1">
      <alignment horizontal="center"/>
    </xf>
    <xf numFmtId="0" fontId="7" fillId="4" borderId="17" xfId="0" applyNumberFormat="1" applyFont="1" applyFill="1" applyBorder="1" applyAlignment="1"/>
    <xf numFmtId="0" fontId="8" fillId="4" borderId="18" xfId="0" applyNumberFormat="1" applyFont="1" applyFill="1" applyBorder="1" applyAlignment="1"/>
    <xf numFmtId="0" fontId="8" fillId="4" borderId="0" xfId="0" applyNumberFormat="1" applyFont="1" applyFill="1" applyBorder="1" applyAlignment="1"/>
    <xf numFmtId="16" fontId="7" fillId="4" borderId="0" xfId="0" applyNumberFormat="1" applyFont="1" applyFill="1" applyBorder="1" applyAlignment="1">
      <alignment horizontal="center"/>
    </xf>
    <xf numFmtId="0" fontId="7" fillId="4" borderId="19" xfId="0" applyNumberFormat="1" applyFont="1" applyFill="1" applyBorder="1" applyAlignment="1"/>
    <xf numFmtId="0" fontId="8" fillId="5" borderId="20" xfId="0" applyNumberFormat="1" applyFont="1" applyFill="1" applyBorder="1" applyAlignment="1"/>
    <xf numFmtId="0" fontId="9" fillId="5" borderId="21" xfId="0" applyNumberFormat="1" applyFont="1" applyFill="1" applyBorder="1" applyAlignment="1"/>
    <xf numFmtId="0" fontId="8" fillId="5" borderId="22" xfId="0" applyNumberFormat="1" applyFont="1" applyFill="1" applyBorder="1" applyAlignment="1"/>
    <xf numFmtId="0" fontId="9" fillId="2" borderId="23" xfId="0" applyNumberFormat="1" applyFont="1" applyFill="1" applyBorder="1" applyAlignment="1"/>
    <xf numFmtId="0" fontId="8" fillId="2" borderId="23" xfId="0" applyNumberFormat="1" applyFont="1" applyFill="1" applyBorder="1" applyAlignment="1"/>
    <xf numFmtId="0" fontId="8" fillId="5" borderId="12" xfId="0" applyNumberFormat="1" applyFont="1" applyFill="1" applyBorder="1" applyAlignment="1"/>
    <xf numFmtId="0" fontId="9" fillId="5" borderId="13" xfId="0" applyNumberFormat="1" applyFont="1" applyFill="1" applyBorder="1" applyAlignment="1"/>
    <xf numFmtId="0" fontId="8" fillId="5" borderId="14" xfId="0" applyNumberFormat="1" applyFont="1" applyFill="1" applyBorder="1" applyAlignment="1"/>
    <xf numFmtId="0" fontId="9" fillId="2" borderId="12" xfId="0" applyNumberFormat="1" applyFont="1" applyFill="1" applyBorder="1" applyAlignment="1">
      <alignment horizontal="left"/>
    </xf>
    <xf numFmtId="0" fontId="9" fillId="2" borderId="14" xfId="0" applyNumberFormat="1" applyFont="1" applyFill="1" applyBorder="1" applyAlignment="1">
      <alignment horizontal="left"/>
    </xf>
    <xf numFmtId="0" fontId="8" fillId="2" borderId="24" xfId="0" applyNumberFormat="1" applyFont="1" applyFill="1" applyBorder="1" applyAlignment="1"/>
    <xf numFmtId="0" fontId="9" fillId="3" borderId="15" xfId="0" applyNumberFormat="1" applyFont="1" applyFill="1" applyBorder="1" applyAlignment="1"/>
    <xf numFmtId="0" fontId="9" fillId="3" borderId="16" xfId="0" applyNumberFormat="1" applyFont="1" applyFill="1" applyBorder="1" applyAlignment="1"/>
    <xf numFmtId="0" fontId="9" fillId="3" borderId="25" xfId="0" applyNumberFormat="1" applyFont="1" applyFill="1" applyBorder="1" applyAlignment="1"/>
    <xf numFmtId="0" fontId="9" fillId="3" borderId="26" xfId="0" applyNumberFormat="1" applyFont="1" applyFill="1" applyBorder="1" applyAlignment="1"/>
    <xf numFmtId="0" fontId="9" fillId="3" borderId="18" xfId="0" applyNumberFormat="1" applyFont="1" applyFill="1" applyBorder="1" applyAlignment="1"/>
    <xf numFmtId="0" fontId="9" fillId="3" borderId="0" xfId="0" applyNumberFormat="1" applyFont="1" applyFill="1" applyBorder="1" applyAlignment="1"/>
    <xf numFmtId="0" fontId="9" fillId="3" borderId="27" xfId="0" applyNumberFormat="1" applyFont="1" applyFill="1" applyBorder="1" applyAlignment="1"/>
    <xf numFmtId="0" fontId="9" fillId="3" borderId="28" xfId="0" applyNumberFormat="1" applyFont="1" applyFill="1" applyBorder="1" applyAlignment="1"/>
    <xf numFmtId="0" fontId="7" fillId="2" borderId="11" xfId="0" applyNumberFormat="1" applyFont="1" applyFill="1" applyBorder="1" applyAlignment="1"/>
    <xf numFmtId="0" fontId="8" fillId="3" borderId="20" xfId="0" applyNumberFormat="1" applyFont="1" applyFill="1" applyBorder="1" applyAlignment="1"/>
    <xf numFmtId="0" fontId="8" fillId="3" borderId="21" xfId="0" applyNumberFormat="1" applyFont="1" applyFill="1" applyBorder="1" applyAlignment="1"/>
    <xf numFmtId="0" fontId="8" fillId="3" borderId="29" xfId="0" applyNumberFormat="1" applyFont="1" applyFill="1" applyBorder="1" applyAlignment="1"/>
    <xf numFmtId="0" fontId="8" fillId="3" borderId="30" xfId="0" applyNumberFormat="1" applyFont="1" applyFill="1" applyBorder="1" applyAlignment="1"/>
    <xf numFmtId="0" fontId="1" fillId="2" borderId="4" xfId="0" applyNumberFormat="1" applyFont="1" applyFill="1" applyBorder="1" applyAlignment="1"/>
    <xf numFmtId="0" fontId="1" fillId="2" borderId="13" xfId="0" applyNumberFormat="1" applyFont="1" applyFill="1" applyBorder="1" applyAlignment="1"/>
    <xf numFmtId="0" fontId="1" fillId="2" borderId="31" xfId="0" applyNumberFormat="1" applyFont="1" applyFill="1" applyBorder="1" applyAlignment="1"/>
    <xf numFmtId="0" fontId="7" fillId="2" borderId="32" xfId="0" applyNumberFormat="1" applyFont="1" applyFill="1" applyBorder="1" applyAlignment="1"/>
    <xf numFmtId="0" fontId="8" fillId="3" borderId="13" xfId="0" applyNumberFormat="1" applyFont="1" applyFill="1" applyBorder="1" applyAlignment="1"/>
    <xf numFmtId="0" fontId="8" fillId="3" borderId="33" xfId="0" applyNumberFormat="1" applyFont="1" applyFill="1" applyBorder="1" applyAlignment="1"/>
    <xf numFmtId="0" fontId="8" fillId="3" borderId="34" xfId="0" applyNumberFormat="1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NumberFormat="1" applyFont="1" applyFill="1" applyBorder="1" applyAlignment="1"/>
    <xf numFmtId="0" fontId="1" fillId="2" borderId="18" xfId="0" applyNumberFormat="1" applyFont="1" applyFill="1" applyBorder="1" applyAlignment="1"/>
    <xf numFmtId="0" fontId="1" fillId="2" borderId="5" xfId="0" applyNumberFormat="1" applyFont="1" applyFill="1" applyBorder="1" applyAlignment="1"/>
    <xf numFmtId="0" fontId="8" fillId="2" borderId="13" xfId="0" applyNumberFormat="1" applyFont="1" applyFill="1" applyBorder="1" applyAlignment="1"/>
    <xf numFmtId="0" fontId="9" fillId="3" borderId="35" xfId="0" applyNumberFormat="1" applyFont="1" applyFill="1" applyBorder="1" applyAlignment="1"/>
    <xf numFmtId="0" fontId="9" fillId="3" borderId="36" xfId="0" applyNumberFormat="1" applyFont="1" applyFill="1" applyBorder="1" applyAlignment="1"/>
    <xf numFmtId="0" fontId="8" fillId="3" borderId="37" xfId="0" applyNumberFormat="1" applyFont="1" applyFill="1" applyBorder="1" applyAlignment="1"/>
    <xf numFmtId="0" fontId="7" fillId="2" borderId="5" xfId="0" applyNumberFormat="1" applyFont="1" applyFill="1" applyBorder="1" applyAlignment="1"/>
    <xf numFmtId="0" fontId="8" fillId="3" borderId="38" xfId="0" applyNumberFormat="1" applyFont="1" applyFill="1" applyBorder="1" applyAlignment="1"/>
    <xf numFmtId="0" fontId="1" fillId="2" borderId="16" xfId="0" applyNumberFormat="1" applyFont="1" applyFill="1" applyBorder="1" applyAlignment="1"/>
    <xf numFmtId="0" fontId="1" fillId="2" borderId="6" xfId="0" applyNumberFormat="1" applyFont="1" applyFill="1" applyBorder="1" applyAlignment="1"/>
    <xf numFmtId="0" fontId="1" fillId="2" borderId="7" xfId="0" applyNumberFormat="1" applyFont="1" applyFill="1" applyBorder="1" applyAlignment="1"/>
    <xf numFmtId="0" fontId="1" fillId="2" borderId="8" xfId="0" applyNumberFormat="1" applyFont="1" applyFill="1" applyBorder="1" applyAlignment="1"/>
    <xf numFmtId="0" fontId="9" fillId="5" borderId="39" xfId="0" applyNumberFormat="1" applyFont="1" applyFill="1" applyBorder="1" applyAlignment="1"/>
    <xf numFmtId="164" fontId="7" fillId="4" borderId="16" xfId="0" applyNumberFormat="1" applyFont="1" applyFill="1" applyBorder="1" applyAlignment="1">
      <alignment horizontal="center"/>
    </xf>
    <xf numFmtId="0" fontId="7" fillId="2" borderId="0" xfId="0" applyNumberFormat="1" applyFont="1" applyFill="1" applyBorder="1" applyAlignment="1"/>
    <xf numFmtId="0" fontId="7" fillId="2" borderId="16" xfId="0" applyNumberFormat="1" applyFont="1" applyFill="1" applyBorder="1" applyAlignment="1"/>
    <xf numFmtId="0" fontId="9" fillId="3" borderId="40" xfId="0" applyNumberFormat="1" applyFont="1" applyFill="1" applyBorder="1" applyAlignment="1"/>
    <xf numFmtId="0" fontId="9" fillId="3" borderId="41" xfId="0" applyNumberFormat="1" applyFont="1" applyFill="1" applyBorder="1" applyAlignment="1"/>
    <xf numFmtId="0" fontId="9" fillId="3" borderId="42" xfId="0" applyNumberFormat="1" applyFont="1" applyFill="1" applyBorder="1" applyAlignment="1"/>
    <xf numFmtId="0" fontId="9" fillId="2" borderId="0" xfId="0" applyNumberFormat="1" applyFont="1" applyFill="1" applyBorder="1" applyAlignment="1"/>
    <xf numFmtId="0" fontId="13" fillId="3" borderId="13" xfId="0" applyNumberFormat="1" applyFont="1" applyFill="1" applyBorder="1" applyAlignment="1">
      <alignment horizontal="center"/>
    </xf>
    <xf numFmtId="164" fontId="1" fillId="0" borderId="0" xfId="0" applyNumberFormat="1" applyFont="1" applyAlignment="1"/>
    <xf numFmtId="0" fontId="9" fillId="0" borderId="23" xfId="0" applyNumberFormat="1" applyFont="1" applyFill="1" applyBorder="1" applyAlignment="1"/>
    <xf numFmtId="0" fontId="9" fillId="8" borderId="23" xfId="0" applyNumberFormat="1" applyFont="1" applyFill="1" applyBorder="1" applyAlignment="1"/>
    <xf numFmtId="0" fontId="9" fillId="8" borderId="39" xfId="0" applyNumberFormat="1" applyFont="1" applyFill="1" applyBorder="1" applyAlignment="1"/>
    <xf numFmtId="0" fontId="8" fillId="8" borderId="23" xfId="0" applyNumberFormat="1" applyFont="1" applyFill="1" applyBorder="1" applyAlignment="1"/>
    <xf numFmtId="0" fontId="15" fillId="2" borderId="4" xfId="1" applyNumberFormat="1" applyFont="1" applyFill="1" applyBorder="1" applyAlignment="1" applyProtection="1"/>
    <xf numFmtId="0" fontId="8" fillId="0" borderId="16" xfId="0" applyNumberFormat="1" applyFont="1" applyFill="1" applyBorder="1" applyAlignment="1"/>
    <xf numFmtId="0" fontId="8" fillId="0" borderId="0" xfId="0" applyNumberFormat="1" applyFont="1" applyFill="1" applyBorder="1" applyAlignment="1"/>
    <xf numFmtId="0" fontId="1" fillId="0" borderId="0" xfId="0" applyNumberFormat="1" applyFont="1" applyFill="1" applyAlignment="1"/>
    <xf numFmtId="0" fontId="7" fillId="0" borderId="4" xfId="0" applyNumberFormat="1" applyFont="1" applyFill="1" applyBorder="1" applyAlignment="1"/>
    <xf numFmtId="0" fontId="8" fillId="3" borderId="43" xfId="0" applyNumberFormat="1" applyFont="1" applyFill="1" applyBorder="1" applyAlignment="1"/>
    <xf numFmtId="0" fontId="7" fillId="4" borderId="44" xfId="0" applyNumberFormat="1" applyFont="1" applyFill="1" applyBorder="1" applyAlignment="1"/>
    <xf numFmtId="0" fontId="9" fillId="9" borderId="23" xfId="0" applyNumberFormat="1" applyFont="1" applyFill="1" applyBorder="1" applyAlignment="1"/>
    <xf numFmtId="0" fontId="16" fillId="2" borderId="4" xfId="0" applyNumberFormat="1" applyFont="1" applyFill="1" applyBorder="1" applyAlignment="1"/>
    <xf numFmtId="0" fontId="9" fillId="0" borderId="0" xfId="0" applyNumberFormat="1" applyFont="1" applyAlignment="1"/>
    <xf numFmtId="0" fontId="17" fillId="6" borderId="12" xfId="0" applyNumberFormat="1" applyFont="1" applyFill="1" applyBorder="1" applyAlignment="1"/>
    <xf numFmtId="0" fontId="18" fillId="6" borderId="14" xfId="0" applyNumberFormat="1" applyFont="1" applyFill="1" applyBorder="1" applyAlignment="1"/>
    <xf numFmtId="0" fontId="17" fillId="7" borderId="12" xfId="0" applyNumberFormat="1" applyFont="1" applyFill="1" applyBorder="1" applyAlignment="1"/>
    <xf numFmtId="0" fontId="17" fillId="7" borderId="14" xfId="0" applyNumberFormat="1" applyFont="1" applyFill="1" applyBorder="1" applyAlignment="1">
      <alignment horizontal="center"/>
    </xf>
    <xf numFmtId="0" fontId="8" fillId="10" borderId="13" xfId="0" applyNumberFormat="1" applyFont="1" applyFill="1" applyBorder="1" applyAlignment="1">
      <alignment horizontal="left"/>
    </xf>
    <xf numFmtId="0" fontId="1" fillId="0" borderId="45" xfId="0" applyNumberFormat="1" applyFont="1" applyBorder="1" applyAlignment="1"/>
    <xf numFmtId="0" fontId="9" fillId="2" borderId="12" xfId="0" applyNumberFormat="1" applyFont="1" applyFill="1" applyBorder="1" applyAlignment="1">
      <alignment horizontal="left"/>
    </xf>
    <xf numFmtId="0" fontId="9" fillId="2" borderId="14" xfId="0" applyNumberFormat="1" applyFont="1" applyFill="1" applyBorder="1" applyAlignment="1">
      <alignment horizontal="left"/>
    </xf>
    <xf numFmtId="0" fontId="8" fillId="5" borderId="12" xfId="0" applyNumberFormat="1" applyFont="1" applyFill="1" applyBorder="1" applyAlignment="1">
      <alignment horizontal="left"/>
    </xf>
    <xf numFmtId="0" fontId="8" fillId="5" borderId="13" xfId="0" applyNumberFormat="1" applyFont="1" applyFill="1" applyBorder="1" applyAlignment="1">
      <alignment horizontal="left"/>
    </xf>
    <xf numFmtId="0" fontId="9" fillId="2" borderId="15" xfId="0" applyNumberFormat="1" applyFont="1" applyFill="1" applyBorder="1" applyAlignment="1">
      <alignment horizontal="left"/>
    </xf>
    <xf numFmtId="0" fontId="9" fillId="9" borderId="13" xfId="0" applyNumberFormat="1" applyFont="1" applyFill="1" applyBorder="1" applyAlignment="1"/>
    <xf numFmtId="0" fontId="9" fillId="11" borderId="23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333399"/>
      <rgbColor rgb="00FFFFFF"/>
      <rgbColor rgb="00C0C0C0"/>
      <rgbColor rgb="000000D4"/>
      <rgbColor rgb="00FF9900"/>
      <rgbColor rgb="00FFCC99"/>
      <rgbColor rgb="00C0C0C0"/>
      <rgbColor rgb="00808080"/>
      <rgbColor rgb="00969696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170873</xdr:colOff>
      <xdr:row>39</xdr:row>
      <xdr:rowOff>115455</xdr:rowOff>
    </xdr:from>
    <xdr:to>
      <xdr:col>5</xdr:col>
      <xdr:colOff>2105891</xdr:colOff>
      <xdr:row>46</xdr:row>
      <xdr:rowOff>128154</xdr:rowOff>
    </xdr:to>
    <xdr:pic>
      <xdr:nvPicPr>
        <xdr:cNvPr id="1093" name="Afbeelding 1" descr="logo-healthy-finance-rgb-72dpi.png">
          <a:extLst>
            <a:ext uri="{FF2B5EF4-FFF2-40B4-BE49-F238E27FC236}">
              <a16:creationId xmlns:a16="http://schemas.microsoft.com/office/drawing/2014/main" id="{48FB4FAD-9C04-B043-8D79-F4C5BDFBE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4691" y="7573819"/>
          <a:ext cx="3736109" cy="13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1581150</xdr:colOff>
      <xdr:row>13</xdr:row>
      <xdr:rowOff>127000</xdr:rowOff>
    </xdr:from>
    <xdr:to>
      <xdr:col>8</xdr:col>
      <xdr:colOff>333747</xdr:colOff>
      <xdr:row>19</xdr:row>
      <xdr:rowOff>171517</xdr:rowOff>
    </xdr:to>
    <xdr:sp macro="" textlink="">
      <xdr:nvSpPr>
        <xdr:cNvPr id="2" name="Ovaal 1">
          <a:extLst>
            <a:ext uri="{FF2B5EF4-FFF2-40B4-BE49-F238E27FC236}">
              <a16:creationId xmlns:a16="http://schemas.microsoft.com/office/drawing/2014/main" id="{75745EF9-46C9-0845-8D12-3DE3480B7DE9}"/>
            </a:ext>
          </a:extLst>
        </xdr:cNvPr>
        <xdr:cNvSpPr/>
      </xdr:nvSpPr>
      <xdr:spPr bwMode="auto">
        <a:xfrm>
          <a:off x="3171825" y="2514600"/>
          <a:ext cx="5324475" cy="1200150"/>
        </a:xfrm>
        <a:prstGeom prst="ellipse">
          <a:avLst/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nl-NL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Alleen nodig voor totaalsheet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9</xdr:row>
      <xdr:rowOff>107950</xdr:rowOff>
    </xdr:from>
    <xdr:to>
      <xdr:col>5</xdr:col>
      <xdr:colOff>378043</xdr:colOff>
      <xdr:row>16</xdr:row>
      <xdr:rowOff>19050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CDEF81EF-6F70-A94B-A4B7-0CBD79F907D1}"/>
            </a:ext>
          </a:extLst>
        </xdr:cNvPr>
        <xdr:cNvSpPr/>
      </xdr:nvSpPr>
      <xdr:spPr bwMode="auto">
        <a:xfrm>
          <a:off x="2524125" y="1752600"/>
          <a:ext cx="4457700" cy="1257300"/>
        </a:xfrm>
        <a:prstGeom prst="ellipse">
          <a:avLst/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nl-NL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Alleen nodig voor totaalsheet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nstgevendeplannen.nl/" TargetMode="External"/><Relationship Id="rId2" Type="http://schemas.openxmlformats.org/officeDocument/2006/relationships/hyperlink" Target="http://www.managementboek.nl/boek/9789089652461/financien-voor-zzp-ers-en-andere-zelfstandige-ondernemers-femke-hogema?affiliate=2192" TargetMode="External"/><Relationship Id="rId1" Type="http://schemas.openxmlformats.org/officeDocument/2006/relationships/hyperlink" Target="http://www.financienvoorzzpers.nl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www.profitfirst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showGridLines="0" tabSelected="1" topLeftCell="A4" zoomScale="110" zoomScaleNormal="110" workbookViewId="0">
      <selection activeCell="A38" sqref="A38"/>
    </sheetView>
  </sheetViews>
  <sheetFormatPr baseColWidth="10" defaultColWidth="10.33203125" defaultRowHeight="20" customHeight="1"/>
  <cols>
    <col min="1" max="1" width="91.5" style="1" customWidth="1"/>
    <col min="2" max="5" width="7.83203125" style="1" customWidth="1"/>
    <col min="6" max="6" width="32" style="1" customWidth="1"/>
    <col min="7" max="16384" width="10.33203125" style="1"/>
  </cols>
  <sheetData>
    <row r="1" spans="1:6" ht="15" customHeight="1">
      <c r="A1" s="2" t="s">
        <v>32</v>
      </c>
      <c r="B1" s="3"/>
      <c r="C1" s="3"/>
      <c r="D1" s="3"/>
      <c r="E1" s="3"/>
      <c r="F1" s="4"/>
    </row>
    <row r="2" spans="1:6" ht="15" customHeight="1">
      <c r="A2" s="5" t="s">
        <v>73</v>
      </c>
      <c r="B2" s="6"/>
      <c r="C2" s="6"/>
      <c r="D2" s="6"/>
      <c r="E2" s="6"/>
      <c r="F2" s="7"/>
    </row>
    <row r="3" spans="1:6" ht="15" customHeight="1">
      <c r="A3" s="5" t="s">
        <v>63</v>
      </c>
      <c r="B3" s="6"/>
      <c r="C3" s="6"/>
      <c r="D3" s="6"/>
      <c r="E3" s="6"/>
      <c r="F3" s="7"/>
    </row>
    <row r="4" spans="1:6" ht="15" customHeight="1">
      <c r="A4" s="104" t="s">
        <v>64</v>
      </c>
      <c r="B4" s="6"/>
      <c r="C4" s="6"/>
      <c r="D4" s="6"/>
      <c r="E4" s="6"/>
      <c r="F4" s="7"/>
    </row>
    <row r="5" spans="1:6" ht="9" customHeight="1">
      <c r="A5" s="8"/>
      <c r="B5" s="6"/>
      <c r="C5" s="6"/>
      <c r="D5" s="6"/>
      <c r="E5" s="6"/>
      <c r="F5" s="7"/>
    </row>
    <row r="6" spans="1:6" ht="15" customHeight="1">
      <c r="A6" s="8" t="s">
        <v>34</v>
      </c>
      <c r="B6" s="6"/>
      <c r="C6" s="6"/>
      <c r="D6" s="6"/>
      <c r="E6" s="6"/>
      <c r="F6" s="7"/>
    </row>
    <row r="7" spans="1:6" ht="15" customHeight="1">
      <c r="A7" s="5" t="s">
        <v>35</v>
      </c>
      <c r="B7" s="9"/>
      <c r="C7" s="6"/>
      <c r="D7" s="9"/>
      <c r="E7" s="6"/>
      <c r="F7" s="10"/>
    </row>
    <row r="8" spans="1:6" ht="15" customHeight="1">
      <c r="A8" s="5" t="s">
        <v>36</v>
      </c>
      <c r="B8" s="9"/>
      <c r="C8" s="6"/>
      <c r="D8" s="9"/>
      <c r="E8" s="6"/>
      <c r="F8" s="10"/>
    </row>
    <row r="9" spans="1:6" ht="15" customHeight="1">
      <c r="A9" s="5" t="s">
        <v>37</v>
      </c>
      <c r="B9" s="9"/>
      <c r="C9" s="6"/>
      <c r="D9" s="9"/>
      <c r="E9" s="6"/>
      <c r="F9" s="10"/>
    </row>
    <row r="10" spans="1:6" ht="15" customHeight="1">
      <c r="A10" s="5" t="s">
        <v>38</v>
      </c>
      <c r="B10" s="11"/>
      <c r="C10" s="6"/>
      <c r="D10" s="11"/>
      <c r="E10" s="6"/>
      <c r="F10" s="12"/>
    </row>
    <row r="11" spans="1:6" ht="15" customHeight="1">
      <c r="A11" s="5"/>
      <c r="B11" s="11"/>
      <c r="C11" s="6"/>
      <c r="D11" s="11"/>
      <c r="E11" s="6"/>
      <c r="F11" s="12"/>
    </row>
    <row r="12" spans="1:6" ht="15" customHeight="1">
      <c r="A12" s="8" t="s">
        <v>39</v>
      </c>
      <c r="B12" s="11"/>
      <c r="C12" s="6"/>
      <c r="D12" s="11"/>
      <c r="E12" s="6"/>
      <c r="F12" s="12"/>
    </row>
    <row r="13" spans="1:6" ht="15" customHeight="1">
      <c r="A13" s="5" t="s">
        <v>65</v>
      </c>
      <c r="B13" s="11"/>
      <c r="C13" s="6"/>
      <c r="D13" s="11"/>
      <c r="E13" s="6"/>
      <c r="F13" s="12"/>
    </row>
    <row r="14" spans="1:6" ht="15" customHeight="1">
      <c r="A14" s="8" t="s">
        <v>82</v>
      </c>
      <c r="B14" s="11"/>
      <c r="C14" s="6"/>
      <c r="D14" s="11"/>
      <c r="E14" s="6"/>
      <c r="F14" s="12"/>
    </row>
    <row r="15" spans="1:6" ht="15" customHeight="1">
      <c r="A15" s="5" t="s">
        <v>66</v>
      </c>
      <c r="B15" s="11"/>
      <c r="C15" s="6"/>
      <c r="D15" s="11"/>
      <c r="E15" s="6"/>
      <c r="F15" s="12"/>
    </row>
    <row r="16" spans="1:6" ht="15" customHeight="1">
      <c r="A16" s="5" t="s">
        <v>52</v>
      </c>
      <c r="B16" s="11"/>
      <c r="C16" s="6"/>
      <c r="D16" s="11"/>
      <c r="E16" s="6"/>
      <c r="F16" s="12"/>
    </row>
    <row r="17" spans="1:6" ht="15" customHeight="1">
      <c r="A17" s="5" t="s">
        <v>56</v>
      </c>
      <c r="B17" s="11"/>
      <c r="C17" s="6"/>
      <c r="D17" s="11"/>
      <c r="E17" s="6"/>
      <c r="F17" s="12"/>
    </row>
    <row r="18" spans="1:6" ht="15" customHeight="1">
      <c r="A18" s="5" t="s">
        <v>67</v>
      </c>
      <c r="B18" s="11"/>
      <c r="C18" s="6"/>
      <c r="D18" s="11"/>
      <c r="E18" s="6"/>
      <c r="F18" s="12"/>
    </row>
    <row r="19" spans="1:6" ht="15" customHeight="1">
      <c r="A19" s="5" t="s">
        <v>68</v>
      </c>
      <c r="B19" s="11"/>
      <c r="C19" s="6"/>
      <c r="D19" s="11"/>
      <c r="E19" s="6"/>
      <c r="F19" s="12"/>
    </row>
    <row r="20" spans="1:6" ht="15" customHeight="1">
      <c r="A20" s="5" t="s">
        <v>69</v>
      </c>
      <c r="B20" s="13"/>
      <c r="C20" s="6"/>
      <c r="D20" s="13"/>
      <c r="E20" s="6"/>
      <c r="F20" s="14"/>
    </row>
    <row r="21" spans="1:6" ht="15" customHeight="1">
      <c r="A21" s="5"/>
      <c r="B21" s="13"/>
      <c r="C21" s="6"/>
      <c r="D21" s="13"/>
      <c r="E21" s="6"/>
      <c r="F21" s="14"/>
    </row>
    <row r="22" spans="1:6" ht="15" customHeight="1">
      <c r="A22" s="8" t="s">
        <v>40</v>
      </c>
      <c r="B22" s="15"/>
      <c r="C22" s="6"/>
      <c r="D22" s="15"/>
      <c r="E22" s="6"/>
      <c r="F22" s="16"/>
    </row>
    <row r="23" spans="1:6" ht="15" customHeight="1">
      <c r="A23" s="5" t="s">
        <v>41</v>
      </c>
      <c r="B23" s="11"/>
      <c r="C23" s="6"/>
      <c r="D23" s="11"/>
      <c r="E23" s="6"/>
      <c r="F23" s="12"/>
    </row>
    <row r="24" spans="1:6" ht="15" customHeight="1">
      <c r="A24" s="5" t="s">
        <v>53</v>
      </c>
      <c r="B24" s="11"/>
      <c r="C24" s="6"/>
      <c r="D24" s="11"/>
      <c r="E24" s="6"/>
      <c r="F24" s="12"/>
    </row>
    <row r="25" spans="1:6" ht="15" customHeight="1">
      <c r="A25" s="5" t="s">
        <v>42</v>
      </c>
      <c r="B25" s="11"/>
      <c r="C25" s="6"/>
      <c r="D25" s="11"/>
      <c r="E25" s="6"/>
      <c r="F25" s="12"/>
    </row>
    <row r="26" spans="1:6" ht="15" customHeight="1">
      <c r="A26" s="5" t="s">
        <v>70</v>
      </c>
      <c r="B26" s="11"/>
      <c r="C26" s="6"/>
      <c r="D26" s="11"/>
      <c r="E26" s="6"/>
      <c r="F26" s="12"/>
    </row>
    <row r="27" spans="1:6" ht="15" customHeight="1">
      <c r="A27" s="5" t="s">
        <v>54</v>
      </c>
      <c r="B27" s="11"/>
      <c r="C27" s="6"/>
      <c r="D27" s="11"/>
      <c r="E27" s="6"/>
      <c r="F27" s="12"/>
    </row>
    <row r="28" spans="1:6" ht="16" customHeight="1">
      <c r="A28" s="112" t="s">
        <v>84</v>
      </c>
      <c r="B28" s="11"/>
      <c r="C28" s="6"/>
      <c r="D28" s="11"/>
      <c r="E28" s="6"/>
      <c r="F28" s="12"/>
    </row>
    <row r="29" spans="1:6" ht="12.75" customHeight="1">
      <c r="A29" s="17"/>
      <c r="B29" s="11"/>
      <c r="C29" s="6"/>
      <c r="D29" s="11"/>
      <c r="E29" s="6"/>
      <c r="F29" s="12"/>
    </row>
    <row r="30" spans="1:6" ht="15" customHeight="1">
      <c r="A30" s="8" t="s">
        <v>43</v>
      </c>
      <c r="B30" s="18"/>
      <c r="C30" s="6"/>
      <c r="D30" s="18"/>
      <c r="E30" s="6"/>
      <c r="F30" s="19"/>
    </row>
    <row r="31" spans="1:6" ht="15" customHeight="1">
      <c r="A31" s="5" t="s">
        <v>44</v>
      </c>
      <c r="B31" s="6"/>
      <c r="C31" s="6"/>
      <c r="D31" s="6"/>
      <c r="E31" s="6"/>
      <c r="F31" s="7"/>
    </row>
    <row r="32" spans="1:6" ht="15" customHeight="1">
      <c r="A32" s="5" t="s">
        <v>45</v>
      </c>
      <c r="B32" s="6"/>
      <c r="C32" s="6"/>
      <c r="D32" s="6"/>
      <c r="E32" s="6"/>
      <c r="F32" s="7"/>
    </row>
    <row r="33" spans="1:6" ht="14" customHeight="1">
      <c r="A33" s="5" t="s">
        <v>57</v>
      </c>
      <c r="B33" s="6"/>
      <c r="C33" s="6"/>
      <c r="D33" s="6"/>
      <c r="E33" s="6"/>
      <c r="F33" s="7"/>
    </row>
    <row r="34" spans="1:6" ht="15" customHeight="1">
      <c r="A34" s="5" t="s">
        <v>78</v>
      </c>
      <c r="B34" s="6"/>
      <c r="C34" s="6"/>
      <c r="D34" s="6"/>
      <c r="E34" s="6"/>
      <c r="F34" s="7"/>
    </row>
    <row r="35" spans="1:6" ht="15" customHeight="1">
      <c r="A35" s="5"/>
      <c r="B35" s="6"/>
      <c r="C35" s="6"/>
      <c r="D35" s="6"/>
      <c r="E35" s="6"/>
      <c r="F35" s="7"/>
    </row>
    <row r="36" spans="1:6" ht="15" customHeight="1">
      <c r="A36" s="8" t="s">
        <v>71</v>
      </c>
      <c r="B36" s="18"/>
      <c r="C36" s="6"/>
      <c r="D36" s="18"/>
      <c r="E36" s="6"/>
      <c r="F36" s="19"/>
    </row>
    <row r="37" spans="1:6" ht="15" customHeight="1">
      <c r="A37" s="5" t="s">
        <v>87</v>
      </c>
      <c r="B37" s="6"/>
      <c r="C37" s="6"/>
      <c r="D37" s="6"/>
      <c r="E37" s="6"/>
      <c r="F37" s="7"/>
    </row>
    <row r="38" spans="1:6" ht="15" customHeight="1">
      <c r="A38" s="5" t="s">
        <v>74</v>
      </c>
      <c r="B38" s="6"/>
      <c r="C38" s="6"/>
      <c r="D38" s="6"/>
      <c r="E38" s="6"/>
      <c r="F38" s="7"/>
    </row>
    <row r="39" spans="1:6" ht="15" customHeight="1">
      <c r="A39" s="5" t="s">
        <v>72</v>
      </c>
      <c r="B39" s="6"/>
      <c r="C39" s="6"/>
      <c r="D39" s="6"/>
      <c r="E39" s="6"/>
      <c r="F39" s="7"/>
    </row>
    <row r="40" spans="1:6" ht="15" customHeight="1">
      <c r="A40" s="5"/>
      <c r="B40" s="6"/>
      <c r="C40" s="6"/>
      <c r="D40" s="6"/>
      <c r="E40" s="6"/>
      <c r="F40" s="7"/>
    </row>
    <row r="41" spans="1:6" ht="15" customHeight="1">
      <c r="A41" s="8" t="s">
        <v>85</v>
      </c>
      <c r="B41" s="11"/>
      <c r="C41" s="6"/>
      <c r="D41" s="11"/>
      <c r="E41" s="6"/>
      <c r="F41" s="12"/>
    </row>
    <row r="42" spans="1:6" ht="9" customHeight="1">
      <c r="A42" s="5"/>
      <c r="B42" s="9"/>
      <c r="C42" s="6"/>
      <c r="D42" s="9"/>
      <c r="E42" s="6"/>
      <c r="F42" s="10"/>
    </row>
    <row r="43" spans="1:6" ht="15" customHeight="1">
      <c r="A43" s="8" t="s">
        <v>0</v>
      </c>
      <c r="B43" s="9"/>
      <c r="C43" s="6"/>
      <c r="D43" s="9"/>
      <c r="E43" s="6"/>
      <c r="F43" s="10"/>
    </row>
    <row r="44" spans="1:6" ht="15" customHeight="1">
      <c r="A44" s="20" t="s">
        <v>33</v>
      </c>
      <c r="B44" s="9"/>
      <c r="C44" s="6"/>
      <c r="D44" s="9"/>
      <c r="E44" s="6"/>
      <c r="F44" s="10"/>
    </row>
    <row r="45" spans="1:6" ht="15" customHeight="1">
      <c r="A45" s="20" t="s">
        <v>76</v>
      </c>
      <c r="B45" s="11"/>
      <c r="C45" s="6"/>
      <c r="D45" s="11"/>
      <c r="E45" s="6"/>
      <c r="F45" s="12"/>
    </row>
    <row r="46" spans="1:6" ht="15" customHeight="1">
      <c r="A46" s="20" t="s">
        <v>77</v>
      </c>
      <c r="B46" s="13"/>
      <c r="C46" s="6"/>
      <c r="D46" s="13"/>
      <c r="E46" s="6"/>
      <c r="F46" s="14"/>
    </row>
    <row r="47" spans="1:6" ht="15" customHeight="1">
      <c r="A47" s="21"/>
      <c r="B47" s="22"/>
      <c r="C47" s="23"/>
      <c r="D47" s="22"/>
      <c r="E47" s="23"/>
      <c r="F47" s="24"/>
    </row>
  </sheetData>
  <phoneticPr fontId="10" type="noConversion"/>
  <hyperlinks>
    <hyperlink ref="A44" r:id="rId1" display="http://www.financienvoorzzpers.nl/" xr:uid="{00000000-0004-0000-0000-000000000000}"/>
    <hyperlink ref="A4" r:id="rId2" xr:uid="{00000000-0004-0000-0000-000001000000}"/>
    <hyperlink ref="A45" r:id="rId3" xr:uid="{00000000-0004-0000-0000-000002000000}"/>
    <hyperlink ref="A46" r:id="rId4" xr:uid="{00000000-0004-0000-0000-000003000000}"/>
  </hyperlinks>
  <pageMargins left="0.74803149606299213" right="0.74803149606299213" top="0.98425196850393704" bottom="0.98425196850393704" header="0.51181102362204722" footer="0.51181102362204722"/>
  <pageSetup paperSize="9" scale="58" orientation="portrait" useFirstPageNumber="1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9"/>
  <sheetViews>
    <sheetView showGridLines="0" zoomScale="110" zoomScaleNormal="110" workbookViewId="0">
      <selection activeCell="J7" sqref="J7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45698</v>
      </c>
      <c r="E9" s="91">
        <f t="shared" si="4"/>
        <v>45699</v>
      </c>
      <c r="F9" s="91">
        <f t="shared" si="4"/>
        <v>45700</v>
      </c>
      <c r="G9" s="91">
        <f t="shared" si="4"/>
        <v>45701</v>
      </c>
      <c r="H9" s="91">
        <f t="shared" si="4"/>
        <v>45702</v>
      </c>
      <c r="I9" s="91">
        <f t="shared" si="4"/>
        <v>45703</v>
      </c>
      <c r="J9" s="91">
        <f t="shared" si="4"/>
        <v>45704</v>
      </c>
      <c r="K9" s="40"/>
    </row>
    <row r="10" spans="1:11" ht="16">
      <c r="A10" s="30"/>
      <c r="B10" s="41" t="s">
        <v>9</v>
      </c>
      <c r="C10" s="42" t="s">
        <v>34</v>
      </c>
      <c r="D10" s="43">
        <f>'Wk 6 - Tabel 1'!J10+1</f>
        <v>45698</v>
      </c>
      <c r="E10" s="43">
        <f t="shared" ref="E10:J10" si="5">D10+1</f>
        <v>45699</v>
      </c>
      <c r="F10" s="43">
        <f t="shared" si="5"/>
        <v>45700</v>
      </c>
      <c r="G10" s="43">
        <f t="shared" si="5"/>
        <v>45701</v>
      </c>
      <c r="H10" s="43">
        <f t="shared" si="5"/>
        <v>45702</v>
      </c>
      <c r="I10" s="43">
        <f t="shared" si="5"/>
        <v>45703</v>
      </c>
      <c r="J10" s="43">
        <f t="shared" si="5"/>
        <v>45704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45705</v>
      </c>
      <c r="E9" s="91">
        <f t="shared" si="4"/>
        <v>45706</v>
      </c>
      <c r="F9" s="91">
        <f t="shared" si="4"/>
        <v>45707</v>
      </c>
      <c r="G9" s="91">
        <f t="shared" si="4"/>
        <v>45708</v>
      </c>
      <c r="H9" s="91">
        <f t="shared" si="4"/>
        <v>45709</v>
      </c>
      <c r="I9" s="91">
        <f t="shared" si="4"/>
        <v>45710</v>
      </c>
      <c r="J9" s="91">
        <f t="shared" si="4"/>
        <v>45711</v>
      </c>
      <c r="K9" s="40"/>
    </row>
    <row r="10" spans="1:11" ht="16">
      <c r="A10" s="30"/>
      <c r="B10" s="41" t="s">
        <v>9</v>
      </c>
      <c r="C10" s="42" t="s">
        <v>34</v>
      </c>
      <c r="D10" s="43">
        <f>'Wk 7 - Tabel 1'!J10+1</f>
        <v>45705</v>
      </c>
      <c r="E10" s="43">
        <f t="shared" ref="E10:J10" si="5">D10+1</f>
        <v>45706</v>
      </c>
      <c r="F10" s="43">
        <f t="shared" si="5"/>
        <v>45707</v>
      </c>
      <c r="G10" s="43">
        <f t="shared" si="5"/>
        <v>45708</v>
      </c>
      <c r="H10" s="43">
        <f t="shared" si="5"/>
        <v>45709</v>
      </c>
      <c r="I10" s="43">
        <f t="shared" si="5"/>
        <v>45710</v>
      </c>
      <c r="J10" s="43">
        <f t="shared" si="5"/>
        <v>45711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9"/>
  <sheetViews>
    <sheetView showGridLines="0" zoomScale="110" zoomScaleNormal="110" workbookViewId="0">
      <selection activeCell="I33" sqref="I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45712</v>
      </c>
      <c r="E9" s="91">
        <f t="shared" si="4"/>
        <v>45713</v>
      </c>
      <c r="F9" s="91">
        <f t="shared" si="4"/>
        <v>45714</v>
      </c>
      <c r="G9" s="91">
        <f t="shared" si="4"/>
        <v>45715</v>
      </c>
      <c r="H9" s="91">
        <f t="shared" si="4"/>
        <v>45716</v>
      </c>
      <c r="I9" s="91">
        <f t="shared" si="4"/>
        <v>45717</v>
      </c>
      <c r="J9" s="91">
        <f t="shared" si="4"/>
        <v>45718</v>
      </c>
      <c r="K9" s="40"/>
    </row>
    <row r="10" spans="1:11" ht="16">
      <c r="A10" s="30"/>
      <c r="B10" s="41" t="s">
        <v>9</v>
      </c>
      <c r="C10" s="42" t="s">
        <v>34</v>
      </c>
      <c r="D10" s="43">
        <f>'Wk 8 - Tabel 1'!J10+1</f>
        <v>45712</v>
      </c>
      <c r="E10" s="43">
        <f t="shared" ref="E10:J10" si="5">D10+1</f>
        <v>45713</v>
      </c>
      <c r="F10" s="43">
        <f t="shared" si="5"/>
        <v>45714</v>
      </c>
      <c r="G10" s="43">
        <f t="shared" si="5"/>
        <v>45715</v>
      </c>
      <c r="H10" s="43">
        <f t="shared" si="5"/>
        <v>45716</v>
      </c>
      <c r="I10" s="43">
        <f t="shared" si="5"/>
        <v>45717</v>
      </c>
      <c r="J10" s="43">
        <f t="shared" si="5"/>
        <v>45718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1"/>
      <c r="G33" s="101"/>
      <c r="H33" s="111"/>
      <c r="I33" s="100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45719</v>
      </c>
      <c r="E9" s="91">
        <f t="shared" si="4"/>
        <v>45720</v>
      </c>
      <c r="F9" s="91">
        <f t="shared" si="4"/>
        <v>45721</v>
      </c>
      <c r="G9" s="91">
        <f t="shared" si="4"/>
        <v>45722</v>
      </c>
      <c r="H9" s="91">
        <f t="shared" si="4"/>
        <v>45723</v>
      </c>
      <c r="I9" s="91">
        <f t="shared" si="4"/>
        <v>45724</v>
      </c>
      <c r="J9" s="91">
        <f t="shared" si="4"/>
        <v>45725</v>
      </c>
      <c r="K9" s="40"/>
    </row>
    <row r="10" spans="1:11" ht="16">
      <c r="A10" s="30"/>
      <c r="B10" s="41" t="s">
        <v>9</v>
      </c>
      <c r="C10" s="42" t="s">
        <v>34</v>
      </c>
      <c r="D10" s="43">
        <f>'Wk 9 - Tabel 1'!J10+1</f>
        <v>45719</v>
      </c>
      <c r="E10" s="43">
        <f t="shared" ref="E10:J10" si="5">D10+1</f>
        <v>45720</v>
      </c>
      <c r="F10" s="43">
        <f t="shared" si="5"/>
        <v>45721</v>
      </c>
      <c r="G10" s="43">
        <f t="shared" si="5"/>
        <v>45722</v>
      </c>
      <c r="H10" s="43">
        <f t="shared" si="5"/>
        <v>45723</v>
      </c>
      <c r="I10" s="43">
        <f t="shared" si="5"/>
        <v>45724</v>
      </c>
      <c r="J10" s="43">
        <f t="shared" si="5"/>
        <v>45725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45726</v>
      </c>
      <c r="E9" s="91">
        <f t="shared" si="4"/>
        <v>45727</v>
      </c>
      <c r="F9" s="91">
        <f t="shared" si="4"/>
        <v>45728</v>
      </c>
      <c r="G9" s="91">
        <f t="shared" si="4"/>
        <v>45729</v>
      </c>
      <c r="H9" s="91">
        <f t="shared" si="4"/>
        <v>45730</v>
      </c>
      <c r="I9" s="91">
        <f t="shared" si="4"/>
        <v>45731</v>
      </c>
      <c r="J9" s="91">
        <f t="shared" si="4"/>
        <v>45732</v>
      </c>
      <c r="K9" s="40"/>
    </row>
    <row r="10" spans="1:11" ht="16">
      <c r="A10" s="30"/>
      <c r="B10" s="41" t="s">
        <v>9</v>
      </c>
      <c r="C10" s="42" t="s">
        <v>34</v>
      </c>
      <c r="D10" s="43">
        <f>'Wk 10 - Tabel 1'!J10+1</f>
        <v>45726</v>
      </c>
      <c r="E10" s="43">
        <f t="shared" ref="E10:J10" si="5">D10+1</f>
        <v>45727</v>
      </c>
      <c r="F10" s="43">
        <f t="shared" si="5"/>
        <v>45728</v>
      </c>
      <c r="G10" s="43">
        <f t="shared" si="5"/>
        <v>45729</v>
      </c>
      <c r="H10" s="43">
        <f t="shared" si="5"/>
        <v>45730</v>
      </c>
      <c r="I10" s="43">
        <f t="shared" si="5"/>
        <v>45731</v>
      </c>
      <c r="J10" s="43">
        <f t="shared" si="5"/>
        <v>45732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39"/>
  <sheetViews>
    <sheetView showGridLines="0" zoomScale="110" zoomScaleNormal="110" workbookViewId="0">
      <selection activeCell="B34" sqref="B34:C3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45733</v>
      </c>
      <c r="E9" s="91">
        <f t="shared" si="4"/>
        <v>45734</v>
      </c>
      <c r="F9" s="91">
        <f t="shared" si="4"/>
        <v>45735</v>
      </c>
      <c r="G9" s="91">
        <f t="shared" si="4"/>
        <v>45736</v>
      </c>
      <c r="H9" s="91">
        <f t="shared" si="4"/>
        <v>45737</v>
      </c>
      <c r="I9" s="91">
        <f t="shared" si="4"/>
        <v>45738</v>
      </c>
      <c r="J9" s="91">
        <f t="shared" si="4"/>
        <v>45739</v>
      </c>
      <c r="K9" s="40"/>
    </row>
    <row r="10" spans="1:11" ht="16">
      <c r="A10" s="30"/>
      <c r="B10" s="41" t="s">
        <v>9</v>
      </c>
      <c r="C10" s="42" t="s">
        <v>34</v>
      </c>
      <c r="D10" s="43">
        <f>'Wk 11 - Tabel 1'!J10+1</f>
        <v>45733</v>
      </c>
      <c r="E10" s="43">
        <f t="shared" ref="E10:J10" si="5">D10+1</f>
        <v>45734</v>
      </c>
      <c r="F10" s="43">
        <f t="shared" si="5"/>
        <v>45735</v>
      </c>
      <c r="G10" s="43">
        <f t="shared" si="5"/>
        <v>45736</v>
      </c>
      <c r="H10" s="43">
        <f t="shared" si="5"/>
        <v>45737</v>
      </c>
      <c r="I10" s="43">
        <f t="shared" si="5"/>
        <v>45738</v>
      </c>
      <c r="J10" s="43">
        <f t="shared" si="5"/>
        <v>45739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9"/>
  <sheetViews>
    <sheetView showGridLines="0" topLeftCell="A5" zoomScale="110" zoomScaleNormal="110" workbookViewId="0">
      <selection activeCell="B34" sqref="B34:C3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45740</v>
      </c>
      <c r="E9" s="91">
        <f t="shared" si="4"/>
        <v>45741</v>
      </c>
      <c r="F9" s="91">
        <f t="shared" si="4"/>
        <v>45742</v>
      </c>
      <c r="G9" s="91">
        <f t="shared" si="4"/>
        <v>45743</v>
      </c>
      <c r="H9" s="91">
        <f t="shared" si="4"/>
        <v>45744</v>
      </c>
      <c r="I9" s="91">
        <f t="shared" si="4"/>
        <v>45745</v>
      </c>
      <c r="J9" s="91">
        <f t="shared" si="4"/>
        <v>45746</v>
      </c>
      <c r="K9" s="40"/>
    </row>
    <row r="10" spans="1:11" ht="16">
      <c r="A10" s="30"/>
      <c r="B10" s="41" t="s">
        <v>9</v>
      </c>
      <c r="C10" s="42" t="s">
        <v>34</v>
      </c>
      <c r="D10" s="43">
        <f>'Wk 12 - Tabel 1'!J10+1</f>
        <v>45740</v>
      </c>
      <c r="E10" s="43">
        <f t="shared" ref="E10:J10" si="5">D10+1</f>
        <v>45741</v>
      </c>
      <c r="F10" s="43">
        <f t="shared" si="5"/>
        <v>45742</v>
      </c>
      <c r="G10" s="43">
        <f t="shared" si="5"/>
        <v>45743</v>
      </c>
      <c r="H10" s="43">
        <f t="shared" si="5"/>
        <v>45744</v>
      </c>
      <c r="I10" s="43">
        <f t="shared" si="5"/>
        <v>45745</v>
      </c>
      <c r="J10" s="43">
        <f t="shared" si="5"/>
        <v>45746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1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9"/>
  <sheetViews>
    <sheetView showGridLines="0" zoomScale="110" zoomScaleNormal="110" workbookViewId="0">
      <selection activeCell="D33" sqref="D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45747</v>
      </c>
      <c r="E9" s="91">
        <f t="shared" si="4"/>
        <v>45748</v>
      </c>
      <c r="F9" s="91">
        <f t="shared" si="4"/>
        <v>45749</v>
      </c>
      <c r="G9" s="91">
        <f t="shared" si="4"/>
        <v>45750</v>
      </c>
      <c r="H9" s="91">
        <f t="shared" si="4"/>
        <v>45751</v>
      </c>
      <c r="I9" s="91">
        <f t="shared" si="4"/>
        <v>45752</v>
      </c>
      <c r="J9" s="91">
        <f t="shared" si="4"/>
        <v>45753</v>
      </c>
      <c r="K9" s="40"/>
    </row>
    <row r="10" spans="1:11" ht="16">
      <c r="A10" s="30"/>
      <c r="B10" s="41" t="s">
        <v>9</v>
      </c>
      <c r="C10" s="42" t="s">
        <v>34</v>
      </c>
      <c r="D10" s="43">
        <f>'Wk 13 - Tabel 1'!J10+1</f>
        <v>45747</v>
      </c>
      <c r="E10" s="43">
        <f t="shared" ref="E10:J10" si="5">D10+1</f>
        <v>45748</v>
      </c>
      <c r="F10" s="43">
        <f t="shared" si="5"/>
        <v>45749</v>
      </c>
      <c r="G10" s="43">
        <f t="shared" si="5"/>
        <v>45750</v>
      </c>
      <c r="H10" s="43">
        <f t="shared" si="5"/>
        <v>45751</v>
      </c>
      <c r="I10" s="43">
        <f t="shared" si="5"/>
        <v>45752</v>
      </c>
      <c r="J10" s="43">
        <f t="shared" si="5"/>
        <v>45753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11"/>
      <c r="E33" s="100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45754</v>
      </c>
      <c r="E9" s="91">
        <f t="shared" si="4"/>
        <v>45755</v>
      </c>
      <c r="F9" s="91">
        <f t="shared" si="4"/>
        <v>45756</v>
      </c>
      <c r="G9" s="91">
        <f t="shared" si="4"/>
        <v>45757</v>
      </c>
      <c r="H9" s="91">
        <f t="shared" si="4"/>
        <v>45758</v>
      </c>
      <c r="I9" s="91">
        <f t="shared" si="4"/>
        <v>45759</v>
      </c>
      <c r="J9" s="91">
        <f t="shared" si="4"/>
        <v>45760</v>
      </c>
      <c r="K9" s="40"/>
    </row>
    <row r="10" spans="1:11" ht="16">
      <c r="A10" s="30"/>
      <c r="B10" s="41" t="s">
        <v>9</v>
      </c>
      <c r="C10" s="42" t="s">
        <v>34</v>
      </c>
      <c r="D10" s="43">
        <f>'Wk 14 - Tabel 1'!J10+1</f>
        <v>45754</v>
      </c>
      <c r="E10" s="43">
        <f t="shared" ref="E10:J10" si="5">D10+1</f>
        <v>45755</v>
      </c>
      <c r="F10" s="43">
        <f t="shared" si="5"/>
        <v>45756</v>
      </c>
      <c r="G10" s="43">
        <f t="shared" si="5"/>
        <v>45757</v>
      </c>
      <c r="H10" s="43">
        <f t="shared" si="5"/>
        <v>45758</v>
      </c>
      <c r="I10" s="43">
        <f t="shared" si="5"/>
        <v>45759</v>
      </c>
      <c r="J10" s="43">
        <f t="shared" si="5"/>
        <v>45760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45761</v>
      </c>
      <c r="E9" s="91">
        <f t="shared" si="4"/>
        <v>45762</v>
      </c>
      <c r="F9" s="91">
        <f t="shared" si="4"/>
        <v>45763</v>
      </c>
      <c r="G9" s="91">
        <f t="shared" si="4"/>
        <v>45764</v>
      </c>
      <c r="H9" s="91">
        <f t="shared" si="4"/>
        <v>45765</v>
      </c>
      <c r="I9" s="91">
        <f t="shared" si="4"/>
        <v>45766</v>
      </c>
      <c r="J9" s="91">
        <f t="shared" si="4"/>
        <v>45767</v>
      </c>
      <c r="K9" s="40"/>
    </row>
    <row r="10" spans="1:11" ht="16">
      <c r="A10" s="30"/>
      <c r="B10" s="41" t="s">
        <v>9</v>
      </c>
      <c r="C10" s="42" t="s">
        <v>34</v>
      </c>
      <c r="D10" s="43">
        <f>'Wk 15 - Tabel 1'!J10+1</f>
        <v>45761</v>
      </c>
      <c r="E10" s="43">
        <f t="shared" ref="E10:J10" si="5">D10+1</f>
        <v>45762</v>
      </c>
      <c r="F10" s="43">
        <f t="shared" si="5"/>
        <v>45763</v>
      </c>
      <c r="G10" s="43">
        <f t="shared" si="5"/>
        <v>45764</v>
      </c>
      <c r="H10" s="43">
        <f t="shared" si="5"/>
        <v>45765</v>
      </c>
      <c r="I10" s="43">
        <f t="shared" si="5"/>
        <v>45766</v>
      </c>
      <c r="J10" s="43">
        <f t="shared" si="5"/>
        <v>45767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K4" sqref="K4"/>
    </sheetView>
  </sheetViews>
  <sheetFormatPr baseColWidth="10" defaultColWidth="10.33203125" defaultRowHeight="13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6">
      <c r="A2" s="30"/>
      <c r="B2" s="31" t="s">
        <v>1</v>
      </c>
      <c r="C2" s="32">
        <v>2013</v>
      </c>
      <c r="D2" s="33"/>
      <c r="E2" s="33"/>
      <c r="F2" s="33"/>
      <c r="G2" s="33"/>
      <c r="H2" s="33"/>
      <c r="I2" s="34"/>
      <c r="J2" s="35"/>
      <c r="K2" s="36"/>
    </row>
    <row r="3" spans="1:11">
      <c r="A3" s="30"/>
      <c r="B3" s="37"/>
      <c r="C3" s="38"/>
      <c r="D3" s="91">
        <f>D4</f>
        <v>41274</v>
      </c>
      <c r="E3" s="91">
        <f t="shared" ref="E3:J3" si="0">E4</f>
        <v>41275</v>
      </c>
      <c r="F3" s="91">
        <f t="shared" si="0"/>
        <v>41276</v>
      </c>
      <c r="G3" s="91">
        <f t="shared" si="0"/>
        <v>41277</v>
      </c>
      <c r="H3" s="91">
        <f t="shared" si="0"/>
        <v>41278</v>
      </c>
      <c r="I3" s="91">
        <f t="shared" si="0"/>
        <v>41279</v>
      </c>
      <c r="J3" s="91">
        <f t="shared" si="0"/>
        <v>41280</v>
      </c>
      <c r="K3" s="40"/>
    </row>
    <row r="4" spans="1:11" ht="16">
      <c r="A4" s="30"/>
      <c r="B4" s="41" t="s">
        <v>9</v>
      </c>
      <c r="C4" s="42" t="s">
        <v>34</v>
      </c>
      <c r="D4" s="43">
        <v>41274</v>
      </c>
      <c r="E4" s="43">
        <f t="shared" ref="E4:J4" si="1">D4+1</f>
        <v>41275</v>
      </c>
      <c r="F4" s="43">
        <f t="shared" si="1"/>
        <v>41276</v>
      </c>
      <c r="G4" s="43">
        <f t="shared" si="1"/>
        <v>41277</v>
      </c>
      <c r="H4" s="43">
        <f t="shared" si="1"/>
        <v>41278</v>
      </c>
      <c r="I4" s="43">
        <f t="shared" si="1"/>
        <v>41279</v>
      </c>
      <c r="J4" s="43">
        <f t="shared" si="1"/>
        <v>41280</v>
      </c>
      <c r="K4" s="44"/>
    </row>
    <row r="5" spans="1:11" ht="16">
      <c r="A5" s="30"/>
      <c r="B5" s="45" t="s">
        <v>11</v>
      </c>
      <c r="C5" s="46"/>
      <c r="D5" s="46"/>
      <c r="E5" s="46"/>
      <c r="F5" s="46"/>
      <c r="G5" s="46"/>
      <c r="H5" s="46"/>
      <c r="I5" s="46"/>
      <c r="J5" s="46"/>
      <c r="K5" s="47"/>
    </row>
    <row r="6" spans="1:11" ht="16">
      <c r="A6" s="30"/>
      <c r="B6" s="48" t="s">
        <v>12</v>
      </c>
      <c r="C6" s="48" t="s">
        <v>46</v>
      </c>
      <c r="D6" s="48"/>
      <c r="E6" s="48"/>
      <c r="F6" s="48"/>
      <c r="G6" s="48"/>
      <c r="H6" s="48"/>
      <c r="I6" s="48"/>
      <c r="J6" s="48"/>
      <c r="K6" s="49">
        <f t="shared" ref="K6:K11" si="2">SUM(D6:J6)</f>
        <v>0</v>
      </c>
    </row>
    <row r="7" spans="1:11" ht="16">
      <c r="A7" s="30"/>
      <c r="B7" s="48" t="s">
        <v>12</v>
      </c>
      <c r="C7" s="48" t="s">
        <v>46</v>
      </c>
      <c r="D7" s="48"/>
      <c r="E7" s="48"/>
      <c r="F7" s="48"/>
      <c r="G7" s="48"/>
      <c r="H7" s="48"/>
      <c r="I7" s="48"/>
      <c r="J7" s="48"/>
      <c r="K7" s="49">
        <f t="shared" si="2"/>
        <v>0</v>
      </c>
    </row>
    <row r="8" spans="1:11" ht="16">
      <c r="A8" s="30"/>
      <c r="B8" s="48" t="s">
        <v>12</v>
      </c>
      <c r="C8" s="48"/>
      <c r="D8" s="48"/>
      <c r="E8" s="48"/>
      <c r="F8" s="48"/>
      <c r="G8" s="48"/>
      <c r="H8" s="48"/>
      <c r="I8" s="48"/>
      <c r="J8" s="48"/>
      <c r="K8" s="49">
        <f t="shared" si="2"/>
        <v>0</v>
      </c>
    </row>
    <row r="9" spans="1:11" ht="16">
      <c r="A9" s="30"/>
      <c r="B9" s="48" t="s">
        <v>12</v>
      </c>
      <c r="C9" s="48"/>
      <c r="D9" s="48"/>
      <c r="E9" s="48"/>
      <c r="F9" s="48"/>
      <c r="G9" s="48"/>
      <c r="H9" s="48"/>
      <c r="I9" s="48"/>
      <c r="J9" s="48"/>
      <c r="K9" s="49">
        <f t="shared" si="2"/>
        <v>0</v>
      </c>
    </row>
    <row r="10" spans="1:11" ht="16">
      <c r="A10" s="30"/>
      <c r="B10" s="48" t="s">
        <v>12</v>
      </c>
      <c r="C10" s="48"/>
      <c r="D10" s="48"/>
      <c r="E10" s="48"/>
      <c r="F10" s="48"/>
      <c r="G10" s="48"/>
      <c r="H10" s="48"/>
      <c r="I10" s="48"/>
      <c r="J10" s="48"/>
      <c r="K10" s="49">
        <f t="shared" si="2"/>
        <v>0</v>
      </c>
    </row>
    <row r="11" spans="1:11" ht="16">
      <c r="A11" s="30"/>
      <c r="B11" s="48" t="s">
        <v>13</v>
      </c>
      <c r="C11" s="48"/>
      <c r="D11" s="48"/>
      <c r="E11" s="48"/>
      <c r="F11" s="48"/>
      <c r="G11" s="48"/>
      <c r="H11" s="48"/>
      <c r="I11" s="48"/>
      <c r="J11" s="48"/>
      <c r="K11" s="49">
        <f t="shared" si="2"/>
        <v>0</v>
      </c>
    </row>
    <row r="12" spans="1:11" ht="16">
      <c r="A12" s="30"/>
      <c r="B12" s="50" t="s">
        <v>14</v>
      </c>
      <c r="C12" s="51"/>
      <c r="D12" s="51"/>
      <c r="E12" s="51"/>
      <c r="F12" s="51"/>
      <c r="G12" s="51"/>
      <c r="H12" s="51"/>
      <c r="I12" s="51"/>
      <c r="J12" s="51"/>
      <c r="K12" s="52"/>
    </row>
    <row r="13" spans="1:11" ht="16">
      <c r="A13" s="30"/>
      <c r="B13" s="48" t="s">
        <v>15</v>
      </c>
      <c r="C13" s="48" t="s">
        <v>48</v>
      </c>
      <c r="D13" s="48"/>
      <c r="E13" s="48"/>
      <c r="F13" s="48"/>
      <c r="G13" s="48"/>
      <c r="H13" s="48"/>
      <c r="I13" s="48"/>
      <c r="J13" s="48"/>
      <c r="K13" s="49">
        <f t="shared" ref="K13:K25" si="3">SUM(D13:J13)</f>
        <v>0</v>
      </c>
    </row>
    <row r="14" spans="1:11" ht="16">
      <c r="A14" s="30"/>
      <c r="B14" s="48" t="s">
        <v>16</v>
      </c>
      <c r="C14" s="48" t="s">
        <v>49</v>
      </c>
      <c r="D14" s="48"/>
      <c r="E14" s="48"/>
      <c r="F14" s="48"/>
      <c r="G14" s="48"/>
      <c r="H14" s="48"/>
      <c r="I14" s="48"/>
      <c r="J14" s="48"/>
      <c r="K14" s="49">
        <f t="shared" si="3"/>
        <v>0</v>
      </c>
    </row>
    <row r="15" spans="1:11" ht="16">
      <c r="A15" s="30"/>
      <c r="B15" s="48" t="s">
        <v>17</v>
      </c>
      <c r="C15" s="48" t="s">
        <v>50</v>
      </c>
      <c r="D15" s="48"/>
      <c r="E15" s="48"/>
      <c r="F15" s="48"/>
      <c r="G15" s="48"/>
      <c r="H15" s="48"/>
      <c r="I15" s="48"/>
      <c r="J15" s="48"/>
      <c r="K15" s="49">
        <f t="shared" si="3"/>
        <v>0</v>
      </c>
    </row>
    <row r="16" spans="1:11" ht="16">
      <c r="A16" s="30"/>
      <c r="B16" s="48" t="s">
        <v>18</v>
      </c>
      <c r="C16" s="48" t="s">
        <v>51</v>
      </c>
      <c r="D16" s="48"/>
      <c r="E16" s="48"/>
      <c r="F16" s="48"/>
      <c r="G16" s="48"/>
      <c r="H16" s="48"/>
      <c r="I16" s="48"/>
      <c r="J16" s="48"/>
      <c r="K16" s="49">
        <f t="shared" si="3"/>
        <v>0</v>
      </c>
    </row>
    <row r="17" spans="1:11" ht="16">
      <c r="A17" s="30"/>
      <c r="B17" s="48" t="s">
        <v>19</v>
      </c>
      <c r="C17" s="48"/>
      <c r="D17" s="48"/>
      <c r="E17" s="48"/>
      <c r="F17" s="48"/>
      <c r="G17" s="48"/>
      <c r="H17" s="48"/>
      <c r="I17" s="48"/>
      <c r="J17" s="48"/>
      <c r="K17" s="49">
        <f t="shared" si="3"/>
        <v>0</v>
      </c>
    </row>
    <row r="18" spans="1:11" ht="16">
      <c r="A18" s="30"/>
      <c r="B18" s="48" t="s">
        <v>20</v>
      </c>
      <c r="C18" s="48"/>
      <c r="D18" s="48"/>
      <c r="E18" s="48"/>
      <c r="F18" s="48"/>
      <c r="G18" s="48"/>
      <c r="H18" s="48"/>
      <c r="I18" s="48"/>
      <c r="J18" s="48"/>
      <c r="K18" s="49">
        <f t="shared" si="3"/>
        <v>0</v>
      </c>
    </row>
    <row r="19" spans="1:11" ht="16">
      <c r="A19" s="30"/>
      <c r="B19" s="48" t="s">
        <v>21</v>
      </c>
      <c r="C19" s="48"/>
      <c r="D19" s="48"/>
      <c r="E19" s="48"/>
      <c r="F19" s="48"/>
      <c r="G19" s="48"/>
      <c r="H19" s="48"/>
      <c r="I19" s="48"/>
      <c r="J19" s="48"/>
      <c r="K19" s="49">
        <f t="shared" si="3"/>
        <v>0</v>
      </c>
    </row>
    <row r="20" spans="1:11" ht="16">
      <c r="A20" s="30"/>
      <c r="B20" s="48" t="s">
        <v>22</v>
      </c>
      <c r="C20" s="48"/>
      <c r="D20" s="48"/>
      <c r="E20" s="48"/>
      <c r="F20" s="48"/>
      <c r="G20" s="48"/>
      <c r="H20" s="48"/>
      <c r="I20" s="48"/>
      <c r="J20" s="48"/>
      <c r="K20" s="49">
        <f t="shared" si="3"/>
        <v>0</v>
      </c>
    </row>
    <row r="21" spans="1:11" ht="16">
      <c r="A21" s="30"/>
      <c r="B21" s="48" t="s">
        <v>23</v>
      </c>
      <c r="C21" s="48"/>
      <c r="D21" s="48"/>
      <c r="E21" s="48"/>
      <c r="F21" s="48"/>
      <c r="G21" s="48"/>
      <c r="H21" s="48"/>
      <c r="I21" s="48"/>
      <c r="J21" s="48"/>
      <c r="K21" s="49">
        <f t="shared" si="3"/>
        <v>0</v>
      </c>
    </row>
    <row r="22" spans="1:11" ht="16">
      <c r="A22" s="30"/>
      <c r="B22" s="48" t="s">
        <v>12</v>
      </c>
      <c r="C22" s="48"/>
      <c r="D22" s="48"/>
      <c r="E22" s="48"/>
      <c r="F22" s="48"/>
      <c r="G22" s="48"/>
      <c r="H22" s="48"/>
      <c r="I22" s="48"/>
      <c r="J22" s="48"/>
      <c r="K22" s="49">
        <f t="shared" si="3"/>
        <v>0</v>
      </c>
    </row>
    <row r="23" spans="1:11" ht="16">
      <c r="A23" s="30"/>
      <c r="B23" s="48" t="s">
        <v>12</v>
      </c>
      <c r="C23" s="48"/>
      <c r="D23" s="48"/>
      <c r="E23" s="48"/>
      <c r="F23" s="48"/>
      <c r="G23" s="48"/>
      <c r="H23" s="48"/>
      <c r="I23" s="48"/>
      <c r="J23" s="48"/>
      <c r="K23" s="49">
        <f t="shared" si="3"/>
        <v>0</v>
      </c>
    </row>
    <row r="24" spans="1:11" ht="16">
      <c r="A24" s="30"/>
      <c r="B24" s="48" t="s">
        <v>12</v>
      </c>
      <c r="C24" s="48"/>
      <c r="D24" s="48"/>
      <c r="E24" s="48"/>
      <c r="F24" s="48"/>
      <c r="G24" s="48"/>
      <c r="H24" s="48"/>
      <c r="I24" s="48"/>
      <c r="J24" s="48"/>
      <c r="K24" s="49">
        <f t="shared" si="3"/>
        <v>0</v>
      </c>
    </row>
    <row r="25" spans="1:11" ht="16">
      <c r="A25" s="30"/>
      <c r="B25" s="48" t="s">
        <v>13</v>
      </c>
      <c r="C25" s="48"/>
      <c r="D25" s="48"/>
      <c r="E25" s="48"/>
      <c r="F25" s="48"/>
      <c r="G25" s="48"/>
      <c r="H25" s="48"/>
      <c r="I25" s="48"/>
      <c r="J25" s="48"/>
      <c r="K25" s="49">
        <f t="shared" si="3"/>
        <v>0</v>
      </c>
    </row>
    <row r="26" spans="1:11" ht="16">
      <c r="A26" s="30"/>
      <c r="B26" s="122" t="s">
        <v>24</v>
      </c>
      <c r="C26" s="123"/>
      <c r="D26" s="51"/>
      <c r="E26" s="51"/>
      <c r="F26" s="51"/>
      <c r="G26" s="51"/>
      <c r="H26" s="51"/>
      <c r="I26" s="51"/>
      <c r="J26" s="51"/>
      <c r="K26" s="52"/>
    </row>
    <row r="27" spans="1:11" ht="16">
      <c r="A27" s="30"/>
      <c r="B27" s="120" t="s">
        <v>47</v>
      </c>
      <c r="C27" s="121"/>
      <c r="D27" s="48"/>
      <c r="E27" s="48"/>
      <c r="F27" s="48"/>
      <c r="G27" s="48"/>
      <c r="H27" s="48"/>
      <c r="I27" s="48"/>
      <c r="J27" s="48"/>
      <c r="K27" s="49"/>
    </row>
    <row r="28" spans="1:11" ht="16">
      <c r="A28" s="30"/>
      <c r="B28" s="120"/>
      <c r="C28" s="121"/>
      <c r="D28" s="48"/>
      <c r="E28" s="48"/>
      <c r="F28" s="48"/>
      <c r="G28" s="48"/>
      <c r="H28" s="48"/>
      <c r="I28" s="48"/>
      <c r="J28" s="48"/>
      <c r="K28" s="49"/>
    </row>
    <row r="29" spans="1:11" ht="16">
      <c r="A29" s="30"/>
      <c r="B29" s="120"/>
      <c r="C29" s="121"/>
      <c r="D29" s="48"/>
      <c r="E29" s="48"/>
      <c r="F29" s="48"/>
      <c r="G29" s="48"/>
      <c r="H29" s="48"/>
      <c r="I29" s="48"/>
      <c r="J29" s="48"/>
      <c r="K29" s="49"/>
    </row>
    <row r="30" spans="1:11" ht="16">
      <c r="A30" s="30"/>
      <c r="B30" s="120"/>
      <c r="C30" s="121"/>
      <c r="D30" s="48"/>
      <c r="E30" s="48"/>
      <c r="F30" s="48"/>
      <c r="G30" s="48"/>
      <c r="H30" s="48"/>
      <c r="I30" s="48"/>
      <c r="J30" s="48"/>
      <c r="K30" s="49"/>
    </row>
    <row r="31" spans="1:11" ht="16">
      <c r="A31" s="30"/>
      <c r="B31" s="53"/>
      <c r="C31" s="54"/>
      <c r="D31" s="48"/>
      <c r="E31" s="48"/>
      <c r="F31" s="48"/>
      <c r="G31" s="48"/>
      <c r="H31" s="48"/>
      <c r="I31" s="48"/>
      <c r="J31" s="48"/>
      <c r="K31" s="49"/>
    </row>
    <row r="32" spans="1:11" ht="16">
      <c r="A32" s="30"/>
      <c r="B32" s="120"/>
      <c r="C32" s="121"/>
      <c r="D32" s="48"/>
      <c r="E32" s="48"/>
      <c r="F32" s="48"/>
      <c r="G32" s="48"/>
      <c r="H32" s="48"/>
      <c r="I32" s="48"/>
      <c r="J32" s="48"/>
      <c r="K32" s="49"/>
    </row>
    <row r="33" spans="1:11" ht="17" thickBot="1">
      <c r="A33" s="30"/>
      <c r="B33" s="120"/>
      <c r="C33" s="121"/>
      <c r="D33" s="48"/>
      <c r="E33" s="48"/>
      <c r="F33" s="48"/>
      <c r="G33" s="48"/>
      <c r="H33" s="48"/>
      <c r="I33" s="48"/>
      <c r="J33" s="48"/>
      <c r="K33" s="55"/>
    </row>
    <row r="34" spans="1:11" ht="16">
      <c r="A34" s="30"/>
      <c r="B34" s="56" t="s">
        <v>26</v>
      </c>
      <c r="C34" s="57"/>
      <c r="D34" s="57">
        <f t="shared" ref="D34:K34" si="4">SUM(D6:D11)</f>
        <v>0</v>
      </c>
      <c r="E34" s="57">
        <f t="shared" si="4"/>
        <v>0</v>
      </c>
      <c r="F34" s="57">
        <f t="shared" si="4"/>
        <v>0</v>
      </c>
      <c r="G34" s="57">
        <f t="shared" si="4"/>
        <v>0</v>
      </c>
      <c r="H34" s="57">
        <f t="shared" si="4"/>
        <v>0</v>
      </c>
      <c r="I34" s="57">
        <f t="shared" si="4"/>
        <v>0</v>
      </c>
      <c r="J34" s="58">
        <f t="shared" si="4"/>
        <v>0</v>
      </c>
      <c r="K34" s="59">
        <f t="shared" si="4"/>
        <v>0</v>
      </c>
    </row>
    <row r="35" spans="1:11" ht="16">
      <c r="A35" s="30"/>
      <c r="B35" s="60" t="s">
        <v>27</v>
      </c>
      <c r="C35" s="61"/>
      <c r="D35" s="61">
        <f t="shared" ref="D35:K35" si="5">SUM(D13:D25)</f>
        <v>0</v>
      </c>
      <c r="E35" s="61">
        <f t="shared" si="5"/>
        <v>0</v>
      </c>
      <c r="F35" s="61">
        <f t="shared" si="5"/>
        <v>0</v>
      </c>
      <c r="G35" s="61">
        <f t="shared" si="5"/>
        <v>0</v>
      </c>
      <c r="H35" s="61">
        <f t="shared" si="5"/>
        <v>0</v>
      </c>
      <c r="I35" s="61">
        <f t="shared" si="5"/>
        <v>0</v>
      </c>
      <c r="J35" s="62">
        <f t="shared" si="5"/>
        <v>0</v>
      </c>
      <c r="K35" s="63">
        <f t="shared" si="5"/>
        <v>0</v>
      </c>
    </row>
    <row r="36" spans="1:11" ht="17" thickBot="1">
      <c r="A36" s="64"/>
      <c r="B36" s="65" t="s">
        <v>28</v>
      </c>
      <c r="C36" s="66"/>
      <c r="D36" s="66">
        <f t="shared" ref="D36:K36" si="6">SUM(D34:D35)</f>
        <v>0</v>
      </c>
      <c r="E36" s="66">
        <f t="shared" si="6"/>
        <v>0</v>
      </c>
      <c r="F36" s="66">
        <f t="shared" si="6"/>
        <v>0</v>
      </c>
      <c r="G36" s="66">
        <f t="shared" si="6"/>
        <v>0</v>
      </c>
      <c r="H36" s="66">
        <f t="shared" si="6"/>
        <v>0</v>
      </c>
      <c r="I36" s="66">
        <f t="shared" si="6"/>
        <v>0</v>
      </c>
      <c r="J36" s="67">
        <f t="shared" si="6"/>
        <v>0</v>
      </c>
      <c r="K36" s="68">
        <f t="shared" si="6"/>
        <v>0</v>
      </c>
    </row>
    <row r="37" spans="1:11" ht="14" thickBot="1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1"/>
    </row>
    <row r="38" spans="1:11" ht="17" thickBot="1">
      <c r="A38" s="72"/>
      <c r="B38" s="31" t="s">
        <v>29</v>
      </c>
      <c r="C38" s="73"/>
      <c r="D38" s="73">
        <f t="shared" ref="D38:J38" si="7">SUM(D26:D33)</f>
        <v>0</v>
      </c>
      <c r="E38" s="73">
        <f t="shared" si="7"/>
        <v>0</v>
      </c>
      <c r="F38" s="73">
        <f t="shared" si="7"/>
        <v>0</v>
      </c>
      <c r="G38" s="73">
        <f t="shared" si="7"/>
        <v>0</v>
      </c>
      <c r="H38" s="73">
        <f t="shared" si="7"/>
        <v>0</v>
      </c>
      <c r="I38" s="73">
        <f t="shared" si="7"/>
        <v>0</v>
      </c>
      <c r="J38" s="74">
        <f t="shared" si="7"/>
        <v>0</v>
      </c>
      <c r="K38" s="75">
        <f>SUM(D38:J38)</f>
        <v>0</v>
      </c>
    </row>
  </sheetData>
  <mergeCells count="7">
    <mergeCell ref="B33:C33"/>
    <mergeCell ref="B26:C26"/>
    <mergeCell ref="B27:C27"/>
    <mergeCell ref="B28:C28"/>
    <mergeCell ref="B29:C29"/>
    <mergeCell ref="B30:C30"/>
    <mergeCell ref="B32:C32"/>
  </mergeCells>
  <pageMargins left="0.75" right="0.75" top="1" bottom="1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39"/>
  <sheetViews>
    <sheetView showGridLines="0" zoomScale="110" zoomScaleNormal="110" workbookViewId="0">
      <selection activeCell="B33" sqref="B33:C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45768</v>
      </c>
      <c r="E9" s="91">
        <f t="shared" si="4"/>
        <v>45769</v>
      </c>
      <c r="F9" s="91">
        <f t="shared" si="4"/>
        <v>45770</v>
      </c>
      <c r="G9" s="91">
        <f t="shared" si="4"/>
        <v>45771</v>
      </c>
      <c r="H9" s="91">
        <f t="shared" si="4"/>
        <v>45772</v>
      </c>
      <c r="I9" s="91">
        <f t="shared" si="4"/>
        <v>45773</v>
      </c>
      <c r="J9" s="91">
        <f t="shared" si="4"/>
        <v>45774</v>
      </c>
      <c r="K9" s="40"/>
    </row>
    <row r="10" spans="1:11" ht="16">
      <c r="A10" s="30"/>
      <c r="B10" s="41" t="s">
        <v>9</v>
      </c>
      <c r="C10" s="42" t="s">
        <v>34</v>
      </c>
      <c r="D10" s="43">
        <f>'Wk 16 - Tabel 1'!J10+1</f>
        <v>45768</v>
      </c>
      <c r="E10" s="43">
        <f t="shared" ref="E10:J10" si="5">D10+1</f>
        <v>45769</v>
      </c>
      <c r="F10" s="43">
        <f t="shared" si="5"/>
        <v>45770</v>
      </c>
      <c r="G10" s="43">
        <f t="shared" si="5"/>
        <v>45771</v>
      </c>
      <c r="H10" s="43">
        <f t="shared" si="5"/>
        <v>45772</v>
      </c>
      <c r="I10" s="43">
        <f t="shared" si="5"/>
        <v>45773</v>
      </c>
      <c r="J10" s="43">
        <f t="shared" si="5"/>
        <v>45774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9"/>
  <sheetViews>
    <sheetView showGridLines="0" topLeftCell="A5" zoomScale="110" zoomScaleNormal="110" workbookViewId="0">
      <selection activeCell="G33" sqref="G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45775</v>
      </c>
      <c r="E9" s="91">
        <f t="shared" si="4"/>
        <v>45776</v>
      </c>
      <c r="F9" s="91">
        <f t="shared" si="4"/>
        <v>45777</v>
      </c>
      <c r="G9" s="91">
        <f t="shared" si="4"/>
        <v>45778</v>
      </c>
      <c r="H9" s="91">
        <f t="shared" si="4"/>
        <v>45779</v>
      </c>
      <c r="I9" s="91">
        <f t="shared" si="4"/>
        <v>45780</v>
      </c>
      <c r="J9" s="91">
        <f t="shared" si="4"/>
        <v>45781</v>
      </c>
      <c r="K9" s="40"/>
    </row>
    <row r="10" spans="1:11" ht="16">
      <c r="A10" s="30"/>
      <c r="B10" s="41" t="s">
        <v>9</v>
      </c>
      <c r="C10" s="42" t="s">
        <v>34</v>
      </c>
      <c r="D10" s="43">
        <f>'Wk 17 - Tabel 1'!J10+1</f>
        <v>45775</v>
      </c>
      <c r="E10" s="43">
        <f t="shared" ref="E10:J10" si="5">D10+1</f>
        <v>45776</v>
      </c>
      <c r="F10" s="43">
        <f t="shared" si="5"/>
        <v>45777</v>
      </c>
      <c r="G10" s="43">
        <f t="shared" si="5"/>
        <v>45778</v>
      </c>
      <c r="H10" s="43">
        <f t="shared" si="5"/>
        <v>45779</v>
      </c>
      <c r="I10" s="43">
        <f t="shared" si="5"/>
        <v>45780</v>
      </c>
      <c r="J10" s="43">
        <f t="shared" si="5"/>
        <v>45781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11"/>
      <c r="G33" s="126"/>
      <c r="H33" s="101"/>
      <c r="I33" s="101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45782</v>
      </c>
      <c r="E9" s="91">
        <f t="shared" si="4"/>
        <v>45783</v>
      </c>
      <c r="F9" s="91">
        <f t="shared" si="4"/>
        <v>45784</v>
      </c>
      <c r="G9" s="91">
        <f t="shared" si="4"/>
        <v>45785</v>
      </c>
      <c r="H9" s="91">
        <f t="shared" si="4"/>
        <v>45786</v>
      </c>
      <c r="I9" s="91">
        <f t="shared" si="4"/>
        <v>45787</v>
      </c>
      <c r="J9" s="91">
        <f t="shared" si="4"/>
        <v>45788</v>
      </c>
      <c r="K9" s="40"/>
    </row>
    <row r="10" spans="1:11" ht="16">
      <c r="A10" s="30"/>
      <c r="B10" s="41" t="s">
        <v>9</v>
      </c>
      <c r="C10" s="42" t="s">
        <v>34</v>
      </c>
      <c r="D10" s="43">
        <f>'Wk 18 - Tabel 1'!J10+1</f>
        <v>45782</v>
      </c>
      <c r="E10" s="43">
        <f t="shared" ref="E10:J10" si="5">D10+1</f>
        <v>45783</v>
      </c>
      <c r="F10" s="43">
        <f t="shared" si="5"/>
        <v>45784</v>
      </c>
      <c r="G10" s="43">
        <f t="shared" si="5"/>
        <v>45785</v>
      </c>
      <c r="H10" s="43">
        <f t="shared" si="5"/>
        <v>45786</v>
      </c>
      <c r="I10" s="43">
        <f t="shared" si="5"/>
        <v>45787</v>
      </c>
      <c r="J10" s="43">
        <f t="shared" si="5"/>
        <v>45788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45789</v>
      </c>
      <c r="E9" s="91">
        <f t="shared" si="4"/>
        <v>45790</v>
      </c>
      <c r="F9" s="91">
        <f t="shared" si="4"/>
        <v>45791</v>
      </c>
      <c r="G9" s="91">
        <f t="shared" si="4"/>
        <v>45792</v>
      </c>
      <c r="H9" s="91">
        <f t="shared" si="4"/>
        <v>45793</v>
      </c>
      <c r="I9" s="91">
        <f t="shared" si="4"/>
        <v>45794</v>
      </c>
      <c r="J9" s="91">
        <f t="shared" si="4"/>
        <v>45795</v>
      </c>
      <c r="K9" s="40"/>
    </row>
    <row r="10" spans="1:11" ht="16">
      <c r="A10" s="30"/>
      <c r="B10" s="41" t="s">
        <v>9</v>
      </c>
      <c r="C10" s="42" t="s">
        <v>34</v>
      </c>
      <c r="D10" s="43">
        <f>'Wk 19 - Tabel 1'!J10+1</f>
        <v>45789</v>
      </c>
      <c r="E10" s="43">
        <f t="shared" ref="E10:J10" si="5">D10+1</f>
        <v>45790</v>
      </c>
      <c r="F10" s="43">
        <f t="shared" si="5"/>
        <v>45791</v>
      </c>
      <c r="G10" s="43">
        <f t="shared" si="5"/>
        <v>45792</v>
      </c>
      <c r="H10" s="43">
        <f t="shared" si="5"/>
        <v>45793</v>
      </c>
      <c r="I10" s="43">
        <f t="shared" si="5"/>
        <v>45794</v>
      </c>
      <c r="J10" s="43">
        <f t="shared" si="5"/>
        <v>45795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45796</v>
      </c>
      <c r="E9" s="91">
        <f t="shared" si="4"/>
        <v>45797</v>
      </c>
      <c r="F9" s="91">
        <f t="shared" si="4"/>
        <v>45798</v>
      </c>
      <c r="G9" s="91">
        <f t="shared" si="4"/>
        <v>45799</v>
      </c>
      <c r="H9" s="91">
        <f t="shared" si="4"/>
        <v>45800</v>
      </c>
      <c r="I9" s="91">
        <f t="shared" si="4"/>
        <v>45801</v>
      </c>
      <c r="J9" s="91">
        <f t="shared" si="4"/>
        <v>45802</v>
      </c>
      <c r="K9" s="40"/>
    </row>
    <row r="10" spans="1:11" ht="16">
      <c r="A10" s="30"/>
      <c r="B10" s="41" t="s">
        <v>9</v>
      </c>
      <c r="C10" s="42" t="s">
        <v>34</v>
      </c>
      <c r="D10" s="43">
        <f>'Wk 20 - Tabel 1'!J10+1</f>
        <v>45796</v>
      </c>
      <c r="E10" s="43">
        <f t="shared" ref="E10:J10" si="5">D10+1</f>
        <v>45797</v>
      </c>
      <c r="F10" s="43">
        <f t="shared" si="5"/>
        <v>45798</v>
      </c>
      <c r="G10" s="43">
        <f t="shared" si="5"/>
        <v>45799</v>
      </c>
      <c r="H10" s="43">
        <f t="shared" si="5"/>
        <v>45800</v>
      </c>
      <c r="I10" s="43">
        <f t="shared" si="5"/>
        <v>45801</v>
      </c>
      <c r="J10" s="43">
        <f t="shared" si="5"/>
        <v>45802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39"/>
  <sheetViews>
    <sheetView showGridLines="0" topLeftCell="A3" zoomScale="110" zoomScaleNormal="110" workbookViewId="0">
      <selection activeCell="I33" sqref="I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45803</v>
      </c>
      <c r="E9" s="91">
        <f t="shared" si="4"/>
        <v>45804</v>
      </c>
      <c r="F9" s="91">
        <f t="shared" si="4"/>
        <v>45805</v>
      </c>
      <c r="G9" s="91">
        <f t="shared" si="4"/>
        <v>45806</v>
      </c>
      <c r="H9" s="91">
        <f t="shared" si="4"/>
        <v>45807</v>
      </c>
      <c r="I9" s="91">
        <f t="shared" si="4"/>
        <v>45808</v>
      </c>
      <c r="J9" s="91">
        <f t="shared" si="4"/>
        <v>45809</v>
      </c>
      <c r="K9" s="40"/>
    </row>
    <row r="10" spans="1:11" ht="16">
      <c r="A10" s="30"/>
      <c r="B10" s="41" t="s">
        <v>9</v>
      </c>
      <c r="C10" s="42" t="s">
        <v>34</v>
      </c>
      <c r="D10" s="43">
        <f>'Wk 21 - Tabel 1'!J10+1</f>
        <v>45803</v>
      </c>
      <c r="E10" s="43">
        <f t="shared" ref="E10:J10" si="5">D10+1</f>
        <v>45804</v>
      </c>
      <c r="F10" s="43">
        <f t="shared" si="5"/>
        <v>45805</v>
      </c>
      <c r="G10" s="43">
        <f t="shared" si="5"/>
        <v>45806</v>
      </c>
      <c r="H10" s="43">
        <f t="shared" si="5"/>
        <v>45807</v>
      </c>
      <c r="I10" s="43">
        <f t="shared" si="5"/>
        <v>45808</v>
      </c>
      <c r="J10" s="43">
        <f t="shared" si="5"/>
        <v>45809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1"/>
      <c r="G33" s="101"/>
      <c r="H33" s="101"/>
      <c r="I33" s="111"/>
      <c r="J33" s="126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39"/>
  <sheetViews>
    <sheetView showGridLines="0" zoomScale="110" zoomScaleNormal="110" workbookViewId="0">
      <selection activeCell="D33" sqref="D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45810</v>
      </c>
      <c r="E9" s="91">
        <f t="shared" si="4"/>
        <v>45811</v>
      </c>
      <c r="F9" s="91">
        <f t="shared" si="4"/>
        <v>45812</v>
      </c>
      <c r="G9" s="91">
        <f t="shared" si="4"/>
        <v>45813</v>
      </c>
      <c r="H9" s="91">
        <f t="shared" si="4"/>
        <v>45814</v>
      </c>
      <c r="I9" s="91">
        <f t="shared" si="4"/>
        <v>45815</v>
      </c>
      <c r="J9" s="91">
        <f t="shared" si="4"/>
        <v>45816</v>
      </c>
      <c r="K9" s="40"/>
    </row>
    <row r="10" spans="1:11" ht="16">
      <c r="A10" s="30"/>
      <c r="B10" s="41" t="s">
        <v>9</v>
      </c>
      <c r="C10" s="42" t="s">
        <v>34</v>
      </c>
      <c r="D10" s="43">
        <f>'Wk 22 - Tabel 1'!J10+1</f>
        <v>45810</v>
      </c>
      <c r="E10" s="43">
        <f t="shared" ref="E10:J10" si="5">D10+1</f>
        <v>45811</v>
      </c>
      <c r="F10" s="43">
        <f t="shared" si="5"/>
        <v>45812</v>
      </c>
      <c r="G10" s="43">
        <f t="shared" si="5"/>
        <v>45813</v>
      </c>
      <c r="H10" s="43">
        <f t="shared" si="5"/>
        <v>45814</v>
      </c>
      <c r="I10" s="43">
        <f t="shared" si="5"/>
        <v>45815</v>
      </c>
      <c r="J10" s="43">
        <f t="shared" si="5"/>
        <v>45816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45817</v>
      </c>
      <c r="E9" s="91">
        <f t="shared" si="4"/>
        <v>45818</v>
      </c>
      <c r="F9" s="91">
        <f t="shared" si="4"/>
        <v>45819</v>
      </c>
      <c r="G9" s="91">
        <f t="shared" si="4"/>
        <v>45820</v>
      </c>
      <c r="H9" s="91">
        <f t="shared" si="4"/>
        <v>45821</v>
      </c>
      <c r="I9" s="91">
        <f t="shared" si="4"/>
        <v>45822</v>
      </c>
      <c r="J9" s="91">
        <f t="shared" si="4"/>
        <v>45823</v>
      </c>
      <c r="K9" s="40"/>
    </row>
    <row r="10" spans="1:11" ht="16">
      <c r="A10" s="30"/>
      <c r="B10" s="41" t="s">
        <v>9</v>
      </c>
      <c r="C10" s="42" t="s">
        <v>34</v>
      </c>
      <c r="D10" s="43">
        <f>'Wk 23 - Tabel 1'!J10+1</f>
        <v>45817</v>
      </c>
      <c r="E10" s="43">
        <f t="shared" ref="E10:J10" si="5">D10+1</f>
        <v>45818</v>
      </c>
      <c r="F10" s="43">
        <f t="shared" si="5"/>
        <v>45819</v>
      </c>
      <c r="G10" s="43">
        <f t="shared" si="5"/>
        <v>45820</v>
      </c>
      <c r="H10" s="43">
        <f t="shared" si="5"/>
        <v>45821</v>
      </c>
      <c r="I10" s="43">
        <f t="shared" si="5"/>
        <v>45822</v>
      </c>
      <c r="J10" s="43">
        <f t="shared" si="5"/>
        <v>45823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45824</v>
      </c>
      <c r="E9" s="91">
        <f t="shared" si="4"/>
        <v>45825</v>
      </c>
      <c r="F9" s="91">
        <f t="shared" si="4"/>
        <v>45826</v>
      </c>
      <c r="G9" s="91">
        <f t="shared" si="4"/>
        <v>45827</v>
      </c>
      <c r="H9" s="91">
        <f t="shared" si="4"/>
        <v>45828</v>
      </c>
      <c r="I9" s="91">
        <f t="shared" si="4"/>
        <v>45829</v>
      </c>
      <c r="J9" s="91">
        <f t="shared" si="4"/>
        <v>45830</v>
      </c>
      <c r="K9" s="40"/>
    </row>
    <row r="10" spans="1:11" ht="16">
      <c r="A10" s="30"/>
      <c r="B10" s="41" t="s">
        <v>9</v>
      </c>
      <c r="C10" s="42" t="s">
        <v>34</v>
      </c>
      <c r="D10" s="43">
        <f>'Wk 24 - Tabel 1'!J10+1</f>
        <v>45824</v>
      </c>
      <c r="E10" s="43">
        <f t="shared" ref="E10:J10" si="5">D10+1</f>
        <v>45825</v>
      </c>
      <c r="F10" s="43">
        <f t="shared" si="5"/>
        <v>45826</v>
      </c>
      <c r="G10" s="43">
        <f t="shared" si="5"/>
        <v>45827</v>
      </c>
      <c r="H10" s="43">
        <f t="shared" si="5"/>
        <v>45828</v>
      </c>
      <c r="I10" s="43">
        <f t="shared" si="5"/>
        <v>45829</v>
      </c>
      <c r="J10" s="43">
        <f t="shared" si="5"/>
        <v>45830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39"/>
  <sheetViews>
    <sheetView showGridLines="0" topLeftCell="A3" zoomScale="110" zoomScaleNormal="110" workbookViewId="0">
      <selection activeCell="I33" sqref="I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45831</v>
      </c>
      <c r="E9" s="91">
        <f t="shared" si="4"/>
        <v>45832</v>
      </c>
      <c r="F9" s="91">
        <f t="shared" si="4"/>
        <v>45833</v>
      </c>
      <c r="G9" s="91">
        <f t="shared" si="4"/>
        <v>45834</v>
      </c>
      <c r="H9" s="91">
        <f t="shared" si="4"/>
        <v>45835</v>
      </c>
      <c r="I9" s="91">
        <f t="shared" si="4"/>
        <v>45836</v>
      </c>
      <c r="J9" s="91">
        <f t="shared" si="4"/>
        <v>45837</v>
      </c>
      <c r="K9" s="40"/>
    </row>
    <row r="10" spans="1:11" ht="16">
      <c r="A10" s="30"/>
      <c r="B10" s="41" t="s">
        <v>9</v>
      </c>
      <c r="C10" s="42" t="s">
        <v>34</v>
      </c>
      <c r="D10" s="43">
        <f>'Wk 25 - Tabel 1'!J10+1</f>
        <v>45831</v>
      </c>
      <c r="E10" s="43">
        <f t="shared" ref="E10:J10" si="5">D10+1</f>
        <v>45832</v>
      </c>
      <c r="F10" s="43">
        <f t="shared" si="5"/>
        <v>45833</v>
      </c>
      <c r="G10" s="43">
        <f t="shared" si="5"/>
        <v>45834</v>
      </c>
      <c r="H10" s="43">
        <f t="shared" si="5"/>
        <v>45835</v>
      </c>
      <c r="I10" s="43">
        <f t="shared" si="5"/>
        <v>45836</v>
      </c>
      <c r="J10" s="43">
        <f t="shared" si="5"/>
        <v>45837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2B35-D110-ED49-BA22-DD5EB04A748E}">
  <sheetPr>
    <pageSetUpPr fitToPage="1"/>
  </sheetPr>
  <dimension ref="A1:L39"/>
  <sheetViews>
    <sheetView showGridLines="0" zoomScale="110" zoomScaleNormal="110" workbookViewId="0">
      <selection activeCell="E11" sqref="E11"/>
    </sheetView>
  </sheetViews>
  <sheetFormatPr baseColWidth="10" defaultColWidth="10.33203125" defaultRowHeight="20" customHeight="1"/>
  <cols>
    <col min="1" max="1" width="7.5" style="1" customWidth="1"/>
    <col min="2" max="2" width="15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2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2" ht="17" thickBot="1">
      <c r="A2" s="30"/>
      <c r="B2" s="31" t="s">
        <v>1</v>
      </c>
      <c r="C2" s="118" t="s">
        <v>86</v>
      </c>
      <c r="D2" s="98"/>
      <c r="E2" s="98"/>
      <c r="F2" s="33"/>
      <c r="G2" s="33"/>
      <c r="H2" s="33"/>
      <c r="I2" s="34"/>
      <c r="J2" s="35"/>
      <c r="K2" s="36"/>
    </row>
    <row r="3" spans="1:12" ht="16">
      <c r="A3" s="30"/>
      <c r="B3" s="56" t="s">
        <v>26</v>
      </c>
      <c r="C3" s="57"/>
      <c r="D3" s="57">
        <f>SUM(D12:D17)</f>
        <v>0</v>
      </c>
      <c r="E3" s="57">
        <f t="shared" ref="E3:K3" si="0">SUM(E12:E17)</f>
        <v>0</v>
      </c>
      <c r="F3" s="57">
        <f t="shared" si="0"/>
        <v>0</v>
      </c>
      <c r="G3" s="57">
        <f t="shared" si="0"/>
        <v>2</v>
      </c>
      <c r="H3" s="57">
        <f t="shared" si="0"/>
        <v>10</v>
      </c>
      <c r="I3" s="57">
        <f t="shared" si="0"/>
        <v>0</v>
      </c>
      <c r="J3" s="58">
        <f t="shared" si="0"/>
        <v>0</v>
      </c>
      <c r="K3" s="59">
        <f t="shared" si="0"/>
        <v>12</v>
      </c>
    </row>
    <row r="4" spans="1:12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8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8</v>
      </c>
    </row>
    <row r="5" spans="1:12" ht="17" thickBot="1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8</v>
      </c>
      <c r="G5" s="66">
        <f t="shared" si="2"/>
        <v>2</v>
      </c>
      <c r="H5" s="66">
        <f t="shared" si="2"/>
        <v>10</v>
      </c>
      <c r="I5" s="66">
        <f t="shared" si="2"/>
        <v>0</v>
      </c>
      <c r="J5" s="67">
        <f t="shared" si="2"/>
        <v>0</v>
      </c>
      <c r="K5" s="68">
        <f t="shared" si="2"/>
        <v>20</v>
      </c>
    </row>
    <row r="6" spans="1:12" ht="14" thickBot="1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2" ht="17" thickBot="1">
      <c r="A7" s="72"/>
      <c r="B7" s="109" t="s">
        <v>29</v>
      </c>
      <c r="C7" s="73"/>
      <c r="D7" s="73">
        <f t="shared" ref="D7:J7" si="3">SUM(D33:D38)</f>
        <v>0</v>
      </c>
      <c r="E7" s="73">
        <f t="shared" si="3"/>
        <v>0</v>
      </c>
      <c r="F7" s="73">
        <f t="shared" si="3"/>
        <v>0</v>
      </c>
      <c r="G7" s="73">
        <f t="shared" si="3"/>
        <v>15</v>
      </c>
      <c r="H7" s="73">
        <f t="shared" si="3"/>
        <v>90</v>
      </c>
      <c r="I7" s="73">
        <f t="shared" si="3"/>
        <v>0</v>
      </c>
      <c r="J7" s="73">
        <f t="shared" si="3"/>
        <v>0</v>
      </c>
      <c r="K7" s="75">
        <f>SUM(D7:J7)</f>
        <v>105</v>
      </c>
    </row>
    <row r="8" spans="1:12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2" ht="13">
      <c r="A9" s="30"/>
      <c r="B9" s="110"/>
      <c r="C9" s="38"/>
      <c r="D9" s="91">
        <f>D10</f>
        <v>45649</v>
      </c>
      <c r="E9" s="91">
        <f t="shared" ref="E9:J9" si="4">E10</f>
        <v>45650</v>
      </c>
      <c r="F9" s="91">
        <f t="shared" si="4"/>
        <v>45651</v>
      </c>
      <c r="G9" s="91">
        <f t="shared" si="4"/>
        <v>45652</v>
      </c>
      <c r="H9" s="91">
        <f t="shared" si="4"/>
        <v>45653</v>
      </c>
      <c r="I9" s="91">
        <f t="shared" si="4"/>
        <v>45654</v>
      </c>
      <c r="J9" s="91">
        <f t="shared" si="4"/>
        <v>45655</v>
      </c>
      <c r="K9" s="40"/>
    </row>
    <row r="10" spans="1:12" ht="16">
      <c r="A10" s="30"/>
      <c r="B10" s="41" t="s">
        <v>9</v>
      </c>
      <c r="C10" s="42" t="s">
        <v>34</v>
      </c>
      <c r="D10" s="43">
        <v>45649</v>
      </c>
      <c r="E10" s="43">
        <v>45650</v>
      </c>
      <c r="F10" s="43">
        <f>E10+1</f>
        <v>45651</v>
      </c>
      <c r="G10" s="43">
        <f>F10+1</f>
        <v>45652</v>
      </c>
      <c r="H10" s="43">
        <f>G10+1</f>
        <v>45653</v>
      </c>
      <c r="I10" s="43">
        <f>H10+1</f>
        <v>45654</v>
      </c>
      <c r="J10" s="43">
        <f>I10+1</f>
        <v>45655</v>
      </c>
      <c r="K10" s="44" t="s">
        <v>10</v>
      </c>
    </row>
    <row r="11" spans="1:12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2" ht="16">
      <c r="A12" s="30"/>
      <c r="B12" s="48" t="s">
        <v>79</v>
      </c>
      <c r="C12" s="48" t="s">
        <v>59</v>
      </c>
      <c r="D12" s="48"/>
      <c r="E12" s="48"/>
      <c r="F12" s="48"/>
      <c r="G12" s="48"/>
      <c r="H12" s="48">
        <v>8</v>
      </c>
      <c r="I12" s="48"/>
      <c r="J12" s="48"/>
      <c r="K12" s="49">
        <f t="shared" ref="K12:K17" si="5">SUM(D12:J12)</f>
        <v>8</v>
      </c>
    </row>
    <row r="13" spans="1:12" ht="16">
      <c r="A13" s="30"/>
      <c r="B13" s="48" t="s">
        <v>80</v>
      </c>
      <c r="C13" s="48" t="s">
        <v>60</v>
      </c>
      <c r="D13" s="48"/>
      <c r="E13" s="48"/>
      <c r="F13" s="48"/>
      <c r="G13" s="48">
        <v>2</v>
      </c>
      <c r="H13" s="48"/>
      <c r="I13" s="48"/>
      <c r="J13" s="48"/>
      <c r="K13" s="49">
        <f t="shared" si="5"/>
        <v>2</v>
      </c>
    </row>
    <row r="14" spans="1:12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5"/>
        <v>0</v>
      </c>
      <c r="L14" s="99"/>
    </row>
    <row r="15" spans="1:12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5"/>
        <v>0</v>
      </c>
    </row>
    <row r="16" spans="1:12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5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>
        <v>2</v>
      </c>
      <c r="I17" s="48"/>
      <c r="J17" s="48"/>
      <c r="K17" s="49">
        <f t="shared" si="5"/>
        <v>2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 t="s">
        <v>48</v>
      </c>
      <c r="D19" s="48"/>
      <c r="E19" s="48"/>
      <c r="F19" s="48">
        <v>1</v>
      </c>
      <c r="G19" s="48"/>
      <c r="H19" s="48"/>
      <c r="I19" s="48"/>
      <c r="J19" s="48"/>
      <c r="K19" s="49">
        <f t="shared" ref="K19:K31" si="6">SUM(D19:J19)</f>
        <v>1</v>
      </c>
    </row>
    <row r="20" spans="1:11" ht="16">
      <c r="A20" s="30"/>
      <c r="B20" s="48" t="s">
        <v>16</v>
      </c>
      <c r="C20" s="48" t="s">
        <v>81</v>
      </c>
      <c r="D20" s="48"/>
      <c r="E20" s="48"/>
      <c r="F20" s="48">
        <v>7</v>
      </c>
      <c r="G20" s="48"/>
      <c r="H20" s="48"/>
      <c r="I20" s="48"/>
      <c r="J20" s="48"/>
      <c r="K20" s="49">
        <f t="shared" si="6"/>
        <v>7</v>
      </c>
    </row>
    <row r="21" spans="1:11" ht="16">
      <c r="A21" s="30"/>
      <c r="B21" s="48" t="s">
        <v>17</v>
      </c>
      <c r="C21" s="48" t="s">
        <v>61</v>
      </c>
      <c r="D21" s="48"/>
      <c r="E21" s="48"/>
      <c r="F21" s="48"/>
      <c r="G21" s="48"/>
      <c r="H21" s="48"/>
      <c r="I21" s="48"/>
      <c r="J21" s="48"/>
      <c r="K21" s="49">
        <f t="shared" si="6"/>
        <v>0</v>
      </c>
    </row>
    <row r="22" spans="1:11" ht="16">
      <c r="A22" s="30"/>
      <c r="B22" s="48" t="s">
        <v>18</v>
      </c>
      <c r="C22" s="48" t="s">
        <v>51</v>
      </c>
      <c r="D22" s="48"/>
      <c r="E22" s="48"/>
      <c r="F22" s="48"/>
      <c r="G22" s="48"/>
      <c r="H22" s="48"/>
      <c r="I22" s="48"/>
      <c r="J22" s="48"/>
      <c r="K22" s="49">
        <f t="shared" si="6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6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6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6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6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6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6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6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6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6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58</v>
      </c>
      <c r="C33" s="121"/>
      <c r="D33" s="48"/>
      <c r="E33" s="48"/>
      <c r="F33" s="48"/>
      <c r="G33" s="48"/>
      <c r="H33" s="48">
        <v>90</v>
      </c>
      <c r="I33" s="48"/>
      <c r="J33" s="48"/>
      <c r="K33" s="49"/>
    </row>
    <row r="34" spans="1:11" ht="16">
      <c r="A34" s="30"/>
      <c r="B34" s="120" t="s">
        <v>62</v>
      </c>
      <c r="C34" s="121"/>
      <c r="D34" s="48"/>
      <c r="E34" s="48"/>
      <c r="F34" s="48"/>
      <c r="G34" s="48">
        <v>15</v>
      </c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53"/>
      <c r="C36" s="54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120"/>
      <c r="C37" s="121"/>
      <c r="D37" s="48"/>
      <c r="E37" s="48"/>
      <c r="F37" s="48"/>
      <c r="G37" s="48"/>
      <c r="H37" s="48"/>
      <c r="I37" s="48"/>
      <c r="J37" s="48"/>
      <c r="K37" s="49"/>
    </row>
    <row r="38" spans="1:11" ht="17" thickBot="1">
      <c r="A38" s="30"/>
      <c r="B38" s="124"/>
      <c r="C38" s="121"/>
      <c r="D38" s="48"/>
      <c r="E38" s="48"/>
      <c r="F38" s="48"/>
      <c r="G38" s="48"/>
      <c r="H38" s="48"/>
      <c r="I38" s="48"/>
      <c r="J38" s="48"/>
      <c r="K38" s="55"/>
    </row>
    <row r="39" spans="1:11" ht="20" customHeight="1">
      <c r="A39" s="25"/>
      <c r="B39" s="119"/>
    </row>
  </sheetData>
  <mergeCells count="6">
    <mergeCell ref="B38:C38"/>
    <mergeCell ref="B32:C32"/>
    <mergeCell ref="B33:C33"/>
    <mergeCell ref="B34:C34"/>
    <mergeCell ref="B35:C35"/>
    <mergeCell ref="B37:C37"/>
  </mergeCells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39"/>
  <sheetViews>
    <sheetView showGridLines="0" zoomScale="110" zoomScaleNormal="110" workbookViewId="0">
      <selection activeCell="E33" sqref="E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45838</v>
      </c>
      <c r="E9" s="91">
        <f t="shared" si="4"/>
        <v>45839</v>
      </c>
      <c r="F9" s="91">
        <f t="shared" si="4"/>
        <v>45840</v>
      </c>
      <c r="G9" s="91">
        <f t="shared" si="4"/>
        <v>45841</v>
      </c>
      <c r="H9" s="91">
        <f t="shared" si="4"/>
        <v>45842</v>
      </c>
      <c r="I9" s="91">
        <f t="shared" si="4"/>
        <v>45843</v>
      </c>
      <c r="J9" s="91">
        <f t="shared" si="4"/>
        <v>45844</v>
      </c>
      <c r="K9" s="40"/>
    </row>
    <row r="10" spans="1:11" ht="16">
      <c r="A10" s="30"/>
      <c r="B10" s="41" t="s">
        <v>9</v>
      </c>
      <c r="C10" s="42" t="s">
        <v>34</v>
      </c>
      <c r="D10" s="43">
        <f>'Wk 26 - Tabel 1'!J10+1</f>
        <v>45838</v>
      </c>
      <c r="E10" s="43">
        <f t="shared" ref="E10:J10" si="5">D10+1</f>
        <v>45839</v>
      </c>
      <c r="F10" s="43">
        <f t="shared" si="5"/>
        <v>45840</v>
      </c>
      <c r="G10" s="43">
        <f t="shared" si="5"/>
        <v>45841</v>
      </c>
      <c r="H10" s="43">
        <f t="shared" si="5"/>
        <v>45842</v>
      </c>
      <c r="I10" s="43">
        <f t="shared" si="5"/>
        <v>45843</v>
      </c>
      <c r="J10" s="43">
        <f t="shared" si="5"/>
        <v>45844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11"/>
      <c r="E33" s="100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45845</v>
      </c>
      <c r="E9" s="91">
        <f t="shared" si="4"/>
        <v>45846</v>
      </c>
      <c r="F9" s="91">
        <f t="shared" si="4"/>
        <v>45847</v>
      </c>
      <c r="G9" s="91">
        <f t="shared" si="4"/>
        <v>45848</v>
      </c>
      <c r="H9" s="91">
        <f t="shared" si="4"/>
        <v>45849</v>
      </c>
      <c r="I9" s="91">
        <f t="shared" si="4"/>
        <v>45850</v>
      </c>
      <c r="J9" s="91">
        <f t="shared" si="4"/>
        <v>45851</v>
      </c>
      <c r="K9" s="40"/>
    </row>
    <row r="10" spans="1:11" ht="16">
      <c r="A10" s="30"/>
      <c r="B10" s="41" t="s">
        <v>9</v>
      </c>
      <c r="C10" s="42" t="s">
        <v>34</v>
      </c>
      <c r="D10" s="43">
        <f>'Wk 27 - Tabel 1'!J10+1</f>
        <v>45845</v>
      </c>
      <c r="E10" s="43">
        <f t="shared" ref="E10:J10" si="5">D10+1</f>
        <v>45846</v>
      </c>
      <c r="F10" s="43">
        <f t="shared" si="5"/>
        <v>45847</v>
      </c>
      <c r="G10" s="43">
        <f t="shared" si="5"/>
        <v>45848</v>
      </c>
      <c r="H10" s="43">
        <f t="shared" si="5"/>
        <v>45849</v>
      </c>
      <c r="I10" s="43">
        <f t="shared" si="5"/>
        <v>45850</v>
      </c>
      <c r="J10" s="43">
        <f t="shared" si="5"/>
        <v>45851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45852</v>
      </c>
      <c r="E9" s="91">
        <f t="shared" si="4"/>
        <v>45853</v>
      </c>
      <c r="F9" s="91">
        <f t="shared" si="4"/>
        <v>45854</v>
      </c>
      <c r="G9" s="91">
        <f t="shared" si="4"/>
        <v>45855</v>
      </c>
      <c r="H9" s="91">
        <f t="shared" si="4"/>
        <v>45856</v>
      </c>
      <c r="I9" s="91">
        <f t="shared" si="4"/>
        <v>45857</v>
      </c>
      <c r="J9" s="91">
        <f t="shared" si="4"/>
        <v>45858</v>
      </c>
      <c r="K9" s="40"/>
    </row>
    <row r="10" spans="1:11" ht="16">
      <c r="A10" s="30"/>
      <c r="B10" s="41" t="s">
        <v>9</v>
      </c>
      <c r="C10" s="42" t="s">
        <v>34</v>
      </c>
      <c r="D10" s="43">
        <f>'Wk 28 - Tabel 1'!J10+1</f>
        <v>45852</v>
      </c>
      <c r="E10" s="43">
        <f t="shared" ref="E10:J10" si="5">D10+1</f>
        <v>45853</v>
      </c>
      <c r="F10" s="43">
        <f t="shared" si="5"/>
        <v>45854</v>
      </c>
      <c r="G10" s="43">
        <f t="shared" si="5"/>
        <v>45855</v>
      </c>
      <c r="H10" s="43">
        <f t="shared" si="5"/>
        <v>45856</v>
      </c>
      <c r="I10" s="43">
        <f t="shared" si="5"/>
        <v>45857</v>
      </c>
      <c r="J10" s="43">
        <f t="shared" si="5"/>
        <v>45858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39"/>
  <sheetViews>
    <sheetView showGridLines="0" topLeftCell="A3" zoomScale="110" zoomScaleNormal="110" workbookViewId="0">
      <selection activeCell="B34" sqref="B34:C3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45859</v>
      </c>
      <c r="E9" s="91">
        <f t="shared" si="4"/>
        <v>45860</v>
      </c>
      <c r="F9" s="91">
        <f t="shared" si="4"/>
        <v>45861</v>
      </c>
      <c r="G9" s="91">
        <f t="shared" si="4"/>
        <v>45862</v>
      </c>
      <c r="H9" s="91">
        <f t="shared" si="4"/>
        <v>45863</v>
      </c>
      <c r="I9" s="91">
        <f t="shared" si="4"/>
        <v>45864</v>
      </c>
      <c r="J9" s="91">
        <f t="shared" si="4"/>
        <v>45865</v>
      </c>
      <c r="K9" s="40"/>
    </row>
    <row r="10" spans="1:11" ht="16">
      <c r="A10" s="30"/>
      <c r="B10" s="41" t="s">
        <v>9</v>
      </c>
      <c r="C10" s="42" t="s">
        <v>34</v>
      </c>
      <c r="D10" s="43">
        <f>'Wk 29 - Tabel 1'!J10+1</f>
        <v>45859</v>
      </c>
      <c r="E10" s="43">
        <f t="shared" ref="E10:J10" si="5">D10+1</f>
        <v>45860</v>
      </c>
      <c r="F10" s="43">
        <f t="shared" si="5"/>
        <v>45861</v>
      </c>
      <c r="G10" s="43">
        <f t="shared" si="5"/>
        <v>45862</v>
      </c>
      <c r="H10" s="43">
        <f t="shared" si="5"/>
        <v>45863</v>
      </c>
      <c r="I10" s="43">
        <f t="shared" si="5"/>
        <v>45864</v>
      </c>
      <c r="J10" s="43">
        <f t="shared" si="5"/>
        <v>45865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39"/>
  <sheetViews>
    <sheetView showGridLines="0" zoomScale="110" zoomScaleNormal="110" workbookViewId="0">
      <selection activeCell="G33" sqref="G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45866</v>
      </c>
      <c r="E9" s="91">
        <f t="shared" si="4"/>
        <v>45867</v>
      </c>
      <c r="F9" s="91">
        <f t="shared" si="4"/>
        <v>45868</v>
      </c>
      <c r="G9" s="91">
        <f t="shared" si="4"/>
        <v>45869</v>
      </c>
      <c r="H9" s="91">
        <f t="shared" si="4"/>
        <v>45870</v>
      </c>
      <c r="I9" s="91">
        <f t="shared" si="4"/>
        <v>45871</v>
      </c>
      <c r="J9" s="91">
        <f t="shared" si="4"/>
        <v>45872</v>
      </c>
      <c r="K9" s="40"/>
    </row>
    <row r="10" spans="1:11" ht="16">
      <c r="A10" s="30"/>
      <c r="B10" s="41" t="s">
        <v>9</v>
      </c>
      <c r="C10" s="42" t="s">
        <v>34</v>
      </c>
      <c r="D10" s="43">
        <f>'Wk 30 - Tabel 1'!J10+1</f>
        <v>45866</v>
      </c>
      <c r="E10" s="43">
        <f t="shared" ref="E10:J10" si="5">D10+1</f>
        <v>45867</v>
      </c>
      <c r="F10" s="43">
        <f t="shared" si="5"/>
        <v>45868</v>
      </c>
      <c r="G10" s="43">
        <f t="shared" si="5"/>
        <v>45869</v>
      </c>
      <c r="H10" s="43">
        <f t="shared" si="5"/>
        <v>45870</v>
      </c>
      <c r="I10" s="43">
        <f t="shared" si="5"/>
        <v>45871</v>
      </c>
      <c r="J10" s="43">
        <f t="shared" si="5"/>
        <v>45872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1"/>
      <c r="G33" s="111"/>
      <c r="H33" s="100"/>
      <c r="I33" s="101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45873</v>
      </c>
      <c r="E9" s="91">
        <f t="shared" si="4"/>
        <v>45874</v>
      </c>
      <c r="F9" s="91">
        <f t="shared" si="4"/>
        <v>45875</v>
      </c>
      <c r="G9" s="91">
        <f t="shared" si="4"/>
        <v>45876</v>
      </c>
      <c r="H9" s="91">
        <f t="shared" si="4"/>
        <v>45877</v>
      </c>
      <c r="I9" s="91">
        <f t="shared" si="4"/>
        <v>45878</v>
      </c>
      <c r="J9" s="91">
        <f t="shared" si="4"/>
        <v>45879</v>
      </c>
      <c r="K9" s="40"/>
    </row>
    <row r="10" spans="1:11" ht="16">
      <c r="A10" s="30"/>
      <c r="B10" s="41" t="s">
        <v>9</v>
      </c>
      <c r="C10" s="42" t="s">
        <v>34</v>
      </c>
      <c r="D10" s="43">
        <f>'Wk 31 - Tabel 1'!J10+1</f>
        <v>45873</v>
      </c>
      <c r="E10" s="43">
        <f t="shared" ref="E10:J10" si="5">D10+1</f>
        <v>45874</v>
      </c>
      <c r="F10" s="43">
        <f t="shared" si="5"/>
        <v>45875</v>
      </c>
      <c r="G10" s="43">
        <f t="shared" si="5"/>
        <v>45876</v>
      </c>
      <c r="H10" s="43">
        <f t="shared" si="5"/>
        <v>45877</v>
      </c>
      <c r="I10" s="43">
        <f t="shared" si="5"/>
        <v>45878</v>
      </c>
      <c r="J10" s="43">
        <f t="shared" si="5"/>
        <v>45879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45880</v>
      </c>
      <c r="E9" s="91">
        <f t="shared" si="4"/>
        <v>45881</v>
      </c>
      <c r="F9" s="91">
        <f t="shared" si="4"/>
        <v>45882</v>
      </c>
      <c r="G9" s="91">
        <f t="shared" si="4"/>
        <v>45883</v>
      </c>
      <c r="H9" s="91">
        <f t="shared" si="4"/>
        <v>45884</v>
      </c>
      <c r="I9" s="91">
        <f t="shared" si="4"/>
        <v>45885</v>
      </c>
      <c r="J9" s="91">
        <f t="shared" si="4"/>
        <v>45886</v>
      </c>
      <c r="K9" s="40"/>
    </row>
    <row r="10" spans="1:11" ht="16">
      <c r="A10" s="30"/>
      <c r="B10" s="41" t="s">
        <v>9</v>
      </c>
      <c r="C10" s="42" t="s">
        <v>34</v>
      </c>
      <c r="D10" s="43">
        <f>'Wk 32 - Tabel 1'!J10+1</f>
        <v>45880</v>
      </c>
      <c r="E10" s="43">
        <f t="shared" ref="E10:J10" si="5">D10+1</f>
        <v>45881</v>
      </c>
      <c r="F10" s="43">
        <f t="shared" si="5"/>
        <v>45882</v>
      </c>
      <c r="G10" s="43">
        <f t="shared" si="5"/>
        <v>45883</v>
      </c>
      <c r="H10" s="43">
        <f t="shared" si="5"/>
        <v>45884</v>
      </c>
      <c r="I10" s="43">
        <f t="shared" si="5"/>
        <v>45885</v>
      </c>
      <c r="J10" s="43">
        <f t="shared" si="5"/>
        <v>45886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45887</v>
      </c>
      <c r="E9" s="91">
        <f t="shared" si="4"/>
        <v>45888</v>
      </c>
      <c r="F9" s="91">
        <f t="shared" si="4"/>
        <v>45889</v>
      </c>
      <c r="G9" s="91">
        <f t="shared" si="4"/>
        <v>45890</v>
      </c>
      <c r="H9" s="91">
        <f t="shared" si="4"/>
        <v>45891</v>
      </c>
      <c r="I9" s="91">
        <f t="shared" si="4"/>
        <v>45892</v>
      </c>
      <c r="J9" s="91">
        <f t="shared" si="4"/>
        <v>45893</v>
      </c>
      <c r="K9" s="40"/>
    </row>
    <row r="10" spans="1:11" ht="16">
      <c r="A10" s="30"/>
      <c r="B10" s="41" t="s">
        <v>9</v>
      </c>
      <c r="C10" s="42" t="s">
        <v>34</v>
      </c>
      <c r="D10" s="43">
        <f>'Wk 33 - Tabel 1'!J10+1</f>
        <v>45887</v>
      </c>
      <c r="E10" s="43">
        <f t="shared" ref="E10:J10" si="5">D10+1</f>
        <v>45888</v>
      </c>
      <c r="F10" s="43">
        <f t="shared" si="5"/>
        <v>45889</v>
      </c>
      <c r="G10" s="43">
        <f t="shared" si="5"/>
        <v>45890</v>
      </c>
      <c r="H10" s="43">
        <f t="shared" si="5"/>
        <v>45891</v>
      </c>
      <c r="I10" s="43">
        <f t="shared" si="5"/>
        <v>45892</v>
      </c>
      <c r="J10" s="43">
        <f t="shared" si="5"/>
        <v>45893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K39"/>
  <sheetViews>
    <sheetView showGridLines="0" topLeftCell="A4" zoomScale="110" zoomScaleNormal="110" workbookViewId="0">
      <selection activeCell="J33" sqref="J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>SUM(G34:G39)</f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45894</v>
      </c>
      <c r="E9" s="91">
        <f t="shared" si="4"/>
        <v>45895</v>
      </c>
      <c r="F9" s="91">
        <f t="shared" si="4"/>
        <v>45896</v>
      </c>
      <c r="G9" s="91">
        <f t="shared" si="4"/>
        <v>45897</v>
      </c>
      <c r="H9" s="91">
        <f t="shared" si="4"/>
        <v>45898</v>
      </c>
      <c r="I9" s="91">
        <f t="shared" si="4"/>
        <v>45899</v>
      </c>
      <c r="J9" s="91">
        <f t="shared" si="4"/>
        <v>45900</v>
      </c>
      <c r="K9" s="40"/>
    </row>
    <row r="10" spans="1:11" ht="16">
      <c r="A10" s="30"/>
      <c r="B10" s="41" t="s">
        <v>9</v>
      </c>
      <c r="C10" s="42" t="s">
        <v>34</v>
      </c>
      <c r="D10" s="43">
        <f>'Wk 34 - Tabel 1'!J10+1</f>
        <v>45894</v>
      </c>
      <c r="E10" s="43">
        <f t="shared" ref="E10:J10" si="5">D10+1</f>
        <v>45895</v>
      </c>
      <c r="F10" s="43">
        <f t="shared" si="5"/>
        <v>45896</v>
      </c>
      <c r="G10" s="43">
        <f t="shared" si="5"/>
        <v>45897</v>
      </c>
      <c r="H10" s="43">
        <f t="shared" si="5"/>
        <v>45898</v>
      </c>
      <c r="I10" s="43">
        <f t="shared" si="5"/>
        <v>45899</v>
      </c>
      <c r="J10" s="43">
        <f t="shared" si="5"/>
        <v>45900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1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K39"/>
  <sheetViews>
    <sheetView showGridLines="0" zoomScale="110" zoomScaleNormal="110" workbookViewId="0">
      <selection activeCell="D33" sqref="D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45901</v>
      </c>
      <c r="E9" s="91">
        <f t="shared" si="4"/>
        <v>45902</v>
      </c>
      <c r="F9" s="91">
        <f t="shared" si="4"/>
        <v>45903</v>
      </c>
      <c r="G9" s="91">
        <f t="shared" si="4"/>
        <v>45904</v>
      </c>
      <c r="H9" s="91">
        <f t="shared" si="4"/>
        <v>45905</v>
      </c>
      <c r="I9" s="91">
        <f t="shared" si="4"/>
        <v>45906</v>
      </c>
      <c r="J9" s="91">
        <f t="shared" si="4"/>
        <v>45907</v>
      </c>
      <c r="K9" s="40"/>
    </row>
    <row r="10" spans="1:11" ht="16">
      <c r="A10" s="30"/>
      <c r="B10" s="41" t="s">
        <v>9</v>
      </c>
      <c r="C10" s="42" t="s">
        <v>34</v>
      </c>
      <c r="D10" s="43">
        <f>'Wk 35 - Tabel 1'!J10+1</f>
        <v>45901</v>
      </c>
      <c r="E10" s="43">
        <f t="shared" ref="E10:J10" si="5">D10+1</f>
        <v>45902</v>
      </c>
      <c r="F10" s="43">
        <f t="shared" si="5"/>
        <v>45903</v>
      </c>
      <c r="G10" s="43">
        <f t="shared" si="5"/>
        <v>45904</v>
      </c>
      <c r="H10" s="43">
        <f t="shared" si="5"/>
        <v>45905</v>
      </c>
      <c r="I10" s="43">
        <f t="shared" si="5"/>
        <v>45906</v>
      </c>
      <c r="J10" s="43">
        <f t="shared" si="5"/>
        <v>45907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0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9"/>
  <sheetViews>
    <sheetView showGridLines="0" zoomScale="110" zoomScaleNormal="110" workbookViewId="0">
      <selection activeCell="F33" sqref="F33"/>
    </sheetView>
  </sheetViews>
  <sheetFormatPr baseColWidth="10" defaultColWidth="10.33203125" defaultRowHeight="20" customHeight="1"/>
  <cols>
    <col min="1" max="1" width="7.5" style="1" customWidth="1"/>
    <col min="2" max="2" width="15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2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2" ht="17" thickBot="1">
      <c r="A2" s="30"/>
      <c r="B2" s="31" t="s">
        <v>1</v>
      </c>
      <c r="C2" s="32">
        <v>2025</v>
      </c>
      <c r="D2" s="98"/>
      <c r="E2" s="98"/>
      <c r="F2" s="33"/>
      <c r="G2" s="33"/>
      <c r="H2" s="33"/>
      <c r="I2" s="34"/>
      <c r="J2" s="35"/>
      <c r="K2" s="36"/>
    </row>
    <row r="3" spans="1:12" ht="16">
      <c r="A3" s="30"/>
      <c r="B3" s="56" t="s">
        <v>26</v>
      </c>
      <c r="C3" s="57"/>
      <c r="D3" s="57">
        <f>SUM(D12:D17)</f>
        <v>0</v>
      </c>
      <c r="E3" s="57">
        <f t="shared" ref="E3:K3" si="0">SUM(E12:E17)</f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2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2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2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2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2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2" ht="13">
      <c r="A9" s="30"/>
      <c r="B9" s="110"/>
      <c r="C9" s="38"/>
      <c r="D9" s="91">
        <f>D10</f>
        <v>45656</v>
      </c>
      <c r="E9" s="91">
        <f t="shared" ref="E9:J9" si="4">E10</f>
        <v>45657</v>
      </c>
      <c r="F9" s="91">
        <f t="shared" si="4"/>
        <v>45658</v>
      </c>
      <c r="G9" s="91">
        <f t="shared" si="4"/>
        <v>45659</v>
      </c>
      <c r="H9" s="91">
        <f t="shared" si="4"/>
        <v>45660</v>
      </c>
      <c r="I9" s="91">
        <f t="shared" si="4"/>
        <v>45661</v>
      </c>
      <c r="J9" s="91">
        <f t="shared" si="4"/>
        <v>45662</v>
      </c>
      <c r="K9" s="40"/>
    </row>
    <row r="10" spans="1:12" ht="16">
      <c r="A10" s="30"/>
      <c r="B10" s="41" t="s">
        <v>9</v>
      </c>
      <c r="C10" s="42" t="s">
        <v>34</v>
      </c>
      <c r="D10" s="43">
        <f>'Wk 52 2024 - Tabel 1'!J10+1</f>
        <v>45656</v>
      </c>
      <c r="E10" s="43">
        <f t="shared" ref="E10:J10" si="5">D10+1</f>
        <v>45657</v>
      </c>
      <c r="F10" s="43">
        <f t="shared" si="5"/>
        <v>45658</v>
      </c>
      <c r="G10" s="43">
        <f t="shared" si="5"/>
        <v>45659</v>
      </c>
      <c r="H10" s="43">
        <f t="shared" si="5"/>
        <v>45660</v>
      </c>
      <c r="I10" s="43">
        <f t="shared" si="5"/>
        <v>45661</v>
      </c>
      <c r="J10" s="43">
        <f t="shared" si="5"/>
        <v>45662</v>
      </c>
      <c r="K10" s="44" t="s">
        <v>10</v>
      </c>
    </row>
    <row r="11" spans="1:12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2" ht="16">
      <c r="A12" s="30"/>
      <c r="B12" s="48" t="s">
        <v>12</v>
      </c>
      <c r="C12" s="48"/>
      <c r="D12" s="111"/>
      <c r="E12" s="111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2" ht="16">
      <c r="A13" s="30"/>
      <c r="B13" s="48" t="s">
        <v>12</v>
      </c>
      <c r="C13" s="48"/>
      <c r="D13" s="111"/>
      <c r="E13" s="111"/>
      <c r="F13" s="48"/>
      <c r="G13" s="48"/>
      <c r="H13" s="48"/>
      <c r="I13" s="48"/>
      <c r="J13" s="48"/>
      <c r="K13" s="49">
        <f t="shared" si="6"/>
        <v>0</v>
      </c>
    </row>
    <row r="14" spans="1:12" ht="16">
      <c r="A14" s="30"/>
      <c r="B14" s="48" t="s">
        <v>12</v>
      </c>
      <c r="C14" s="48"/>
      <c r="D14" s="111"/>
      <c r="E14" s="111"/>
      <c r="F14" s="48"/>
      <c r="G14" s="48"/>
      <c r="H14" s="48"/>
      <c r="I14" s="48"/>
      <c r="J14" s="48"/>
      <c r="K14" s="49">
        <f t="shared" si="6"/>
        <v>0</v>
      </c>
      <c r="L14" s="99"/>
    </row>
    <row r="15" spans="1:12" ht="16">
      <c r="A15" s="30"/>
      <c r="B15" s="48" t="s">
        <v>12</v>
      </c>
      <c r="C15" s="48"/>
      <c r="D15" s="111"/>
      <c r="E15" s="111"/>
      <c r="F15" s="48"/>
      <c r="G15" s="48"/>
      <c r="H15" s="48"/>
      <c r="I15" s="48"/>
      <c r="J15" s="48"/>
      <c r="K15" s="49">
        <f t="shared" si="6"/>
        <v>0</v>
      </c>
    </row>
    <row r="16" spans="1:12" ht="16">
      <c r="A16" s="30"/>
      <c r="B16" s="48" t="s">
        <v>12</v>
      </c>
      <c r="C16" s="48"/>
      <c r="D16" s="111"/>
      <c r="E16" s="111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111"/>
      <c r="E17" s="111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125"/>
      <c r="E18" s="125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111"/>
      <c r="E19" s="111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111"/>
      <c r="E20" s="111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111"/>
      <c r="E21" s="111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111"/>
      <c r="E22" s="111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111"/>
      <c r="E23" s="111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111"/>
      <c r="E24" s="111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111"/>
      <c r="E25" s="111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111"/>
      <c r="E26" s="111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111"/>
      <c r="E27" s="111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111"/>
      <c r="E28" s="111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111"/>
      <c r="E29" s="111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111"/>
      <c r="E30" s="111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111"/>
      <c r="E31" s="111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125"/>
      <c r="E32" s="125"/>
      <c r="F32" s="51"/>
      <c r="G32" s="51"/>
      <c r="H32" s="51"/>
      <c r="I32" s="51"/>
      <c r="J32" s="51"/>
      <c r="K32" s="52"/>
    </row>
    <row r="33" spans="1:11" ht="16">
      <c r="A33" s="30"/>
      <c r="B33" s="120" t="s">
        <v>83</v>
      </c>
      <c r="C33" s="121"/>
      <c r="D33" s="111"/>
      <c r="E33" s="111"/>
      <c r="F33" s="100"/>
      <c r="G33" s="101"/>
      <c r="H33" s="101"/>
      <c r="I33" s="101"/>
      <c r="J33" s="101"/>
      <c r="K33" s="102"/>
    </row>
    <row r="34" spans="1:11" ht="16">
      <c r="A34" s="30"/>
      <c r="B34" s="120" t="s">
        <v>25</v>
      </c>
      <c r="C34" s="121"/>
      <c r="D34" s="111"/>
      <c r="E34" s="111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111"/>
      <c r="E35" s="111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111"/>
      <c r="E36" s="111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111"/>
      <c r="E37" s="111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111"/>
      <c r="E38" s="111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111"/>
      <c r="E39" s="111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45908</v>
      </c>
      <c r="E9" s="91">
        <f t="shared" si="4"/>
        <v>45909</v>
      </c>
      <c r="F9" s="91">
        <f t="shared" si="4"/>
        <v>45910</v>
      </c>
      <c r="G9" s="91">
        <f t="shared" si="4"/>
        <v>45911</v>
      </c>
      <c r="H9" s="91">
        <f t="shared" si="4"/>
        <v>45912</v>
      </c>
      <c r="I9" s="91">
        <f t="shared" si="4"/>
        <v>45913</v>
      </c>
      <c r="J9" s="91">
        <f t="shared" si="4"/>
        <v>45914</v>
      </c>
      <c r="K9" s="40"/>
    </row>
    <row r="10" spans="1:11" ht="16">
      <c r="A10" s="30"/>
      <c r="B10" s="41" t="s">
        <v>9</v>
      </c>
      <c r="C10" s="42" t="s">
        <v>34</v>
      </c>
      <c r="D10" s="43">
        <f>'Wk 36 - Tabel 1'!J10+1</f>
        <v>45908</v>
      </c>
      <c r="E10" s="43">
        <f t="shared" ref="E10:J10" si="5">D10+1</f>
        <v>45909</v>
      </c>
      <c r="F10" s="43">
        <f t="shared" si="5"/>
        <v>45910</v>
      </c>
      <c r="G10" s="43">
        <f t="shared" si="5"/>
        <v>45911</v>
      </c>
      <c r="H10" s="43">
        <f t="shared" si="5"/>
        <v>45912</v>
      </c>
      <c r="I10" s="43">
        <f t="shared" si="5"/>
        <v>45913</v>
      </c>
      <c r="J10" s="43">
        <f t="shared" si="5"/>
        <v>45914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45915</v>
      </c>
      <c r="E9" s="91">
        <f t="shared" si="4"/>
        <v>45916</v>
      </c>
      <c r="F9" s="91">
        <f t="shared" si="4"/>
        <v>45917</v>
      </c>
      <c r="G9" s="91">
        <f t="shared" si="4"/>
        <v>45918</v>
      </c>
      <c r="H9" s="91">
        <f t="shared" si="4"/>
        <v>45919</v>
      </c>
      <c r="I9" s="91">
        <f t="shared" si="4"/>
        <v>45920</v>
      </c>
      <c r="J9" s="91">
        <f t="shared" si="4"/>
        <v>45921</v>
      </c>
      <c r="K9" s="40"/>
    </row>
    <row r="10" spans="1:11" ht="16">
      <c r="A10" s="30"/>
      <c r="B10" s="41" t="s">
        <v>9</v>
      </c>
      <c r="C10" s="42" t="s">
        <v>34</v>
      </c>
      <c r="D10" s="43">
        <f>'Wk 37 - Tabel 1'!J10+1</f>
        <v>45915</v>
      </c>
      <c r="E10" s="43">
        <f t="shared" ref="E10:J10" si="5">D10+1</f>
        <v>45916</v>
      </c>
      <c r="F10" s="43">
        <f t="shared" si="5"/>
        <v>45917</v>
      </c>
      <c r="G10" s="43">
        <f t="shared" si="5"/>
        <v>45918</v>
      </c>
      <c r="H10" s="43">
        <f t="shared" si="5"/>
        <v>45919</v>
      </c>
      <c r="I10" s="43">
        <f t="shared" si="5"/>
        <v>45920</v>
      </c>
      <c r="J10" s="43">
        <f t="shared" si="5"/>
        <v>45921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K39"/>
  <sheetViews>
    <sheetView showGridLines="0" topLeftCell="A4" zoomScale="110" zoomScaleNormal="110" workbookViewId="0">
      <selection activeCell="B34" sqref="B34:C3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45922</v>
      </c>
      <c r="E9" s="91">
        <f t="shared" si="4"/>
        <v>45923</v>
      </c>
      <c r="F9" s="91">
        <f t="shared" si="4"/>
        <v>45924</v>
      </c>
      <c r="G9" s="91">
        <f t="shared" si="4"/>
        <v>45925</v>
      </c>
      <c r="H9" s="91">
        <f t="shared" si="4"/>
        <v>45926</v>
      </c>
      <c r="I9" s="91">
        <f t="shared" si="4"/>
        <v>45927</v>
      </c>
      <c r="J9" s="91">
        <f t="shared" si="4"/>
        <v>45928</v>
      </c>
      <c r="K9" s="40"/>
    </row>
    <row r="10" spans="1:11" ht="16">
      <c r="A10" s="30"/>
      <c r="B10" s="41" t="s">
        <v>9</v>
      </c>
      <c r="C10" s="42" t="s">
        <v>34</v>
      </c>
      <c r="D10" s="43">
        <f>'Wk 38 - Tabel 1'!J10+1</f>
        <v>45922</v>
      </c>
      <c r="E10" s="43">
        <f t="shared" ref="E10:J10" si="5">D10+1</f>
        <v>45923</v>
      </c>
      <c r="F10" s="43">
        <f t="shared" si="5"/>
        <v>45924</v>
      </c>
      <c r="G10" s="43">
        <f t="shared" si="5"/>
        <v>45925</v>
      </c>
      <c r="H10" s="43">
        <f t="shared" si="5"/>
        <v>45926</v>
      </c>
      <c r="I10" s="43">
        <f t="shared" si="5"/>
        <v>45927</v>
      </c>
      <c r="J10" s="43">
        <f t="shared" si="5"/>
        <v>45928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13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6">
    <mergeCell ref="B39:C39"/>
    <mergeCell ref="B32:C32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K39"/>
  <sheetViews>
    <sheetView showGridLines="0" zoomScale="110" zoomScaleNormal="110" workbookViewId="0">
      <selection activeCell="F33" sqref="F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45929</v>
      </c>
      <c r="E9" s="91">
        <f t="shared" si="4"/>
        <v>45930</v>
      </c>
      <c r="F9" s="91">
        <f t="shared" si="4"/>
        <v>45931</v>
      </c>
      <c r="G9" s="91">
        <f t="shared" si="4"/>
        <v>45932</v>
      </c>
      <c r="H9" s="91">
        <f t="shared" si="4"/>
        <v>45933</v>
      </c>
      <c r="I9" s="91">
        <f t="shared" si="4"/>
        <v>45934</v>
      </c>
      <c r="J9" s="91">
        <f t="shared" si="4"/>
        <v>45935</v>
      </c>
      <c r="K9" s="40"/>
    </row>
    <row r="10" spans="1:11" ht="16">
      <c r="A10" s="30"/>
      <c r="B10" s="41" t="s">
        <v>9</v>
      </c>
      <c r="C10" s="42" t="s">
        <v>34</v>
      </c>
      <c r="D10" s="43">
        <f>'Wk 39 - Tabel 1'!J10+1</f>
        <v>45929</v>
      </c>
      <c r="E10" s="43">
        <f t="shared" ref="E10:J10" si="5">D10+1</f>
        <v>45930</v>
      </c>
      <c r="F10" s="43">
        <f t="shared" si="5"/>
        <v>45931</v>
      </c>
      <c r="G10" s="43">
        <f t="shared" si="5"/>
        <v>45932</v>
      </c>
      <c r="H10" s="43">
        <f t="shared" si="5"/>
        <v>45933</v>
      </c>
      <c r="I10" s="43">
        <f t="shared" si="5"/>
        <v>45934</v>
      </c>
      <c r="J10" s="43">
        <f t="shared" si="5"/>
        <v>45935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11"/>
      <c r="F33" s="100"/>
      <c r="G33" s="101"/>
      <c r="H33" s="101"/>
      <c r="I33" s="101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45936</v>
      </c>
      <c r="E9" s="91">
        <f t="shared" si="4"/>
        <v>45937</v>
      </c>
      <c r="F9" s="91">
        <f t="shared" si="4"/>
        <v>45938</v>
      </c>
      <c r="G9" s="91">
        <f t="shared" si="4"/>
        <v>45939</v>
      </c>
      <c r="H9" s="91">
        <f t="shared" si="4"/>
        <v>45940</v>
      </c>
      <c r="I9" s="91">
        <f t="shared" si="4"/>
        <v>45941</v>
      </c>
      <c r="J9" s="91">
        <f t="shared" si="4"/>
        <v>45942</v>
      </c>
      <c r="K9" s="40"/>
    </row>
    <row r="10" spans="1:11" ht="16">
      <c r="A10" s="30"/>
      <c r="B10" s="41" t="s">
        <v>9</v>
      </c>
      <c r="C10" s="42" t="s">
        <v>34</v>
      </c>
      <c r="D10" s="43">
        <f>'Wk 40 - Tabel 1'!J10+1</f>
        <v>45936</v>
      </c>
      <c r="E10" s="43">
        <f t="shared" ref="E10:J10" si="5">D10+1</f>
        <v>45937</v>
      </c>
      <c r="F10" s="43">
        <f t="shared" si="5"/>
        <v>45938</v>
      </c>
      <c r="G10" s="43">
        <f t="shared" si="5"/>
        <v>45939</v>
      </c>
      <c r="H10" s="43">
        <f t="shared" si="5"/>
        <v>45940</v>
      </c>
      <c r="I10" s="43">
        <f t="shared" si="5"/>
        <v>45941</v>
      </c>
      <c r="J10" s="43">
        <f t="shared" si="5"/>
        <v>45942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45943</v>
      </c>
      <c r="E9" s="91">
        <f t="shared" si="4"/>
        <v>45944</v>
      </c>
      <c r="F9" s="91">
        <f t="shared" si="4"/>
        <v>45945</v>
      </c>
      <c r="G9" s="91">
        <f t="shared" si="4"/>
        <v>45946</v>
      </c>
      <c r="H9" s="91">
        <f t="shared" si="4"/>
        <v>45947</v>
      </c>
      <c r="I9" s="91">
        <f t="shared" si="4"/>
        <v>45948</v>
      </c>
      <c r="J9" s="91">
        <f t="shared" si="4"/>
        <v>45949</v>
      </c>
      <c r="K9" s="40"/>
    </row>
    <row r="10" spans="1:11" ht="16">
      <c r="A10" s="30"/>
      <c r="B10" s="41" t="s">
        <v>9</v>
      </c>
      <c r="C10" s="42" t="s">
        <v>34</v>
      </c>
      <c r="D10" s="43">
        <f>'Wk 41 - Tabel 1'!J10+1</f>
        <v>45943</v>
      </c>
      <c r="E10" s="43">
        <f t="shared" ref="E10:J10" si="5">D10+1</f>
        <v>45944</v>
      </c>
      <c r="F10" s="43">
        <f t="shared" si="5"/>
        <v>45945</v>
      </c>
      <c r="G10" s="43">
        <f t="shared" si="5"/>
        <v>45946</v>
      </c>
      <c r="H10" s="43">
        <f t="shared" si="5"/>
        <v>45947</v>
      </c>
      <c r="I10" s="43">
        <f t="shared" si="5"/>
        <v>45948</v>
      </c>
      <c r="J10" s="43">
        <f t="shared" si="5"/>
        <v>45949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45950</v>
      </c>
      <c r="E9" s="91">
        <f t="shared" si="4"/>
        <v>45951</v>
      </c>
      <c r="F9" s="91">
        <f t="shared" si="4"/>
        <v>45952</v>
      </c>
      <c r="G9" s="91">
        <f t="shared" si="4"/>
        <v>45953</v>
      </c>
      <c r="H9" s="91">
        <f t="shared" si="4"/>
        <v>45954</v>
      </c>
      <c r="I9" s="91">
        <f t="shared" si="4"/>
        <v>45955</v>
      </c>
      <c r="J9" s="91">
        <f t="shared" si="4"/>
        <v>45956</v>
      </c>
      <c r="K9" s="40"/>
    </row>
    <row r="10" spans="1:11" ht="16">
      <c r="A10" s="30"/>
      <c r="B10" s="41" t="s">
        <v>9</v>
      </c>
      <c r="C10" s="42" t="s">
        <v>34</v>
      </c>
      <c r="D10" s="43">
        <f>'Wk 42 - Tabel 1'!J10+1</f>
        <v>45950</v>
      </c>
      <c r="E10" s="43">
        <f t="shared" ref="E10:J10" si="5">D10+1</f>
        <v>45951</v>
      </c>
      <c r="F10" s="43">
        <f t="shared" si="5"/>
        <v>45952</v>
      </c>
      <c r="G10" s="43">
        <f t="shared" si="5"/>
        <v>45953</v>
      </c>
      <c r="H10" s="43">
        <f t="shared" si="5"/>
        <v>45954</v>
      </c>
      <c r="I10" s="43">
        <f t="shared" si="5"/>
        <v>45955</v>
      </c>
      <c r="J10" s="43">
        <f t="shared" si="5"/>
        <v>45956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K39"/>
  <sheetViews>
    <sheetView showGridLines="0" topLeftCell="A4" zoomScale="110" zoomScaleNormal="110" workbookViewId="0">
      <selection activeCell="H33" sqref="H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45957</v>
      </c>
      <c r="E9" s="91">
        <f t="shared" si="4"/>
        <v>45958</v>
      </c>
      <c r="F9" s="91">
        <f t="shared" si="4"/>
        <v>45959</v>
      </c>
      <c r="G9" s="91">
        <f t="shared" si="4"/>
        <v>45960</v>
      </c>
      <c r="H9" s="91">
        <f t="shared" si="4"/>
        <v>45961</v>
      </c>
      <c r="I9" s="91">
        <f t="shared" si="4"/>
        <v>45962</v>
      </c>
      <c r="J9" s="91">
        <f t="shared" si="4"/>
        <v>45963</v>
      </c>
      <c r="K9" s="40"/>
    </row>
    <row r="10" spans="1:11" ht="16">
      <c r="A10" s="30"/>
      <c r="B10" s="41" t="s">
        <v>9</v>
      </c>
      <c r="C10" s="42" t="s">
        <v>34</v>
      </c>
      <c r="D10" s="43">
        <f>'Wk 43 - Tabel 1'!J10+1</f>
        <v>45957</v>
      </c>
      <c r="E10" s="43">
        <f t="shared" ref="E10:J10" si="5">D10+1</f>
        <v>45958</v>
      </c>
      <c r="F10" s="43">
        <f t="shared" si="5"/>
        <v>45959</v>
      </c>
      <c r="G10" s="43">
        <f t="shared" si="5"/>
        <v>45960</v>
      </c>
      <c r="H10" s="43">
        <f t="shared" si="5"/>
        <v>45961</v>
      </c>
      <c r="I10" s="43">
        <f t="shared" si="5"/>
        <v>45962</v>
      </c>
      <c r="J10" s="43">
        <f t="shared" si="5"/>
        <v>45963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1"/>
      <c r="G33" s="101"/>
      <c r="H33" s="111"/>
      <c r="I33" s="100"/>
      <c r="J33" s="10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45964</v>
      </c>
      <c r="E9" s="91">
        <f t="shared" si="4"/>
        <v>45965</v>
      </c>
      <c r="F9" s="91">
        <f t="shared" si="4"/>
        <v>45966</v>
      </c>
      <c r="G9" s="91">
        <f t="shared" si="4"/>
        <v>45967</v>
      </c>
      <c r="H9" s="91">
        <f t="shared" si="4"/>
        <v>45968</v>
      </c>
      <c r="I9" s="91">
        <f t="shared" si="4"/>
        <v>45969</v>
      </c>
      <c r="J9" s="91">
        <f t="shared" si="4"/>
        <v>45970</v>
      </c>
      <c r="K9" s="40"/>
    </row>
    <row r="10" spans="1:11" ht="16">
      <c r="A10" s="30"/>
      <c r="B10" s="41" t="s">
        <v>9</v>
      </c>
      <c r="C10" s="42" t="s">
        <v>34</v>
      </c>
      <c r="D10" s="43">
        <f>'Wk 44 - Tabel 1'!J10+1</f>
        <v>45964</v>
      </c>
      <c r="E10" s="43">
        <f t="shared" ref="E10:J10" si="5">D10+1</f>
        <v>45965</v>
      </c>
      <c r="F10" s="43">
        <f t="shared" si="5"/>
        <v>45966</v>
      </c>
      <c r="G10" s="43">
        <f t="shared" si="5"/>
        <v>45967</v>
      </c>
      <c r="H10" s="43">
        <f t="shared" si="5"/>
        <v>45968</v>
      </c>
      <c r="I10" s="43">
        <f t="shared" si="5"/>
        <v>45969</v>
      </c>
      <c r="J10" s="43">
        <f t="shared" si="5"/>
        <v>45970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45971</v>
      </c>
      <c r="E9" s="91">
        <f t="shared" si="4"/>
        <v>45972</v>
      </c>
      <c r="F9" s="91">
        <f t="shared" si="4"/>
        <v>45973</v>
      </c>
      <c r="G9" s="91">
        <f t="shared" si="4"/>
        <v>45974</v>
      </c>
      <c r="H9" s="91">
        <f t="shared" si="4"/>
        <v>45975</v>
      </c>
      <c r="I9" s="91">
        <f t="shared" si="4"/>
        <v>45976</v>
      </c>
      <c r="J9" s="91">
        <f t="shared" si="4"/>
        <v>45977</v>
      </c>
      <c r="K9" s="40"/>
    </row>
    <row r="10" spans="1:11" ht="16">
      <c r="A10" s="30"/>
      <c r="B10" s="41" t="s">
        <v>9</v>
      </c>
      <c r="C10" s="42" t="s">
        <v>34</v>
      </c>
      <c r="D10" s="43">
        <f>'Wk 45 - Tabel 1'!J10+1</f>
        <v>45971</v>
      </c>
      <c r="E10" s="43">
        <f t="shared" ref="E10:J10" si="5">D10+1</f>
        <v>45972</v>
      </c>
      <c r="F10" s="43">
        <f t="shared" si="5"/>
        <v>45973</v>
      </c>
      <c r="G10" s="43">
        <f t="shared" si="5"/>
        <v>45974</v>
      </c>
      <c r="H10" s="43">
        <f t="shared" si="5"/>
        <v>45975</v>
      </c>
      <c r="I10" s="43">
        <f t="shared" si="5"/>
        <v>45976</v>
      </c>
      <c r="J10" s="43">
        <f t="shared" si="5"/>
        <v>45977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9"/>
  <sheetViews>
    <sheetView showGridLines="0" zoomScale="110" zoomScaleNormal="110" workbookViewId="0">
      <selection activeCell="D10" sqref="D10"/>
    </sheetView>
  </sheetViews>
  <sheetFormatPr baseColWidth="10" defaultColWidth="10.33203125" defaultRowHeight="20" customHeight="1"/>
  <cols>
    <col min="1" max="1" width="7.5" style="1" customWidth="1"/>
    <col min="2" max="2" width="15.66406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45663</v>
      </c>
      <c r="E9" s="91">
        <f t="shared" si="4"/>
        <v>45664</v>
      </c>
      <c r="F9" s="91">
        <f t="shared" si="4"/>
        <v>45665</v>
      </c>
      <c r="G9" s="91">
        <f t="shared" si="4"/>
        <v>45666</v>
      </c>
      <c r="H9" s="91">
        <f t="shared" si="4"/>
        <v>45667</v>
      </c>
      <c r="I9" s="91">
        <f t="shared" si="4"/>
        <v>45668</v>
      </c>
      <c r="J9" s="91">
        <f t="shared" si="4"/>
        <v>45669</v>
      </c>
      <c r="K9" s="40"/>
    </row>
    <row r="10" spans="1:11" ht="16">
      <c r="A10" s="30"/>
      <c r="B10" s="41" t="s">
        <v>9</v>
      </c>
      <c r="C10" s="42" t="s">
        <v>34</v>
      </c>
      <c r="D10" s="43">
        <f>'Wk 1 - Tabel 1'!J10+1</f>
        <v>45663</v>
      </c>
      <c r="E10" s="43">
        <f t="shared" ref="E10:J10" si="5">D10+1</f>
        <v>45664</v>
      </c>
      <c r="F10" s="43">
        <f t="shared" si="5"/>
        <v>45665</v>
      </c>
      <c r="G10" s="43">
        <f t="shared" si="5"/>
        <v>45666</v>
      </c>
      <c r="H10" s="43">
        <f t="shared" si="5"/>
        <v>45667</v>
      </c>
      <c r="I10" s="43">
        <f t="shared" si="5"/>
        <v>45668</v>
      </c>
      <c r="J10" s="43">
        <f t="shared" si="5"/>
        <v>45669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45978</v>
      </c>
      <c r="E9" s="91">
        <f t="shared" si="4"/>
        <v>45979</v>
      </c>
      <c r="F9" s="91">
        <f t="shared" si="4"/>
        <v>45980</v>
      </c>
      <c r="G9" s="91">
        <f t="shared" si="4"/>
        <v>45981</v>
      </c>
      <c r="H9" s="91">
        <f t="shared" si="4"/>
        <v>45982</v>
      </c>
      <c r="I9" s="91">
        <f t="shared" si="4"/>
        <v>45983</v>
      </c>
      <c r="J9" s="91">
        <f t="shared" si="4"/>
        <v>45984</v>
      </c>
      <c r="K9" s="40"/>
    </row>
    <row r="10" spans="1:11" ht="16">
      <c r="A10" s="30"/>
      <c r="B10" s="41" t="s">
        <v>9</v>
      </c>
      <c r="C10" s="42" t="s">
        <v>34</v>
      </c>
      <c r="D10" s="43">
        <f>'Wk 46 - Tabel 1'!J10+1</f>
        <v>45978</v>
      </c>
      <c r="E10" s="43">
        <f t="shared" ref="E10:J10" si="5">D10+1</f>
        <v>45979</v>
      </c>
      <c r="F10" s="43">
        <f t="shared" si="5"/>
        <v>45980</v>
      </c>
      <c r="G10" s="43">
        <f t="shared" si="5"/>
        <v>45981</v>
      </c>
      <c r="H10" s="43">
        <f t="shared" si="5"/>
        <v>45982</v>
      </c>
      <c r="I10" s="43">
        <f t="shared" si="5"/>
        <v>45983</v>
      </c>
      <c r="J10" s="43">
        <f t="shared" si="5"/>
        <v>45984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A1:K39"/>
  <sheetViews>
    <sheetView showGridLines="0" topLeftCell="A4" zoomScale="110" zoomScaleNormal="110" workbookViewId="0">
      <selection activeCell="J33" sqref="J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45985</v>
      </c>
      <c r="E9" s="91">
        <f t="shared" si="4"/>
        <v>45986</v>
      </c>
      <c r="F9" s="91">
        <f t="shared" si="4"/>
        <v>45987</v>
      </c>
      <c r="G9" s="91">
        <f t="shared" si="4"/>
        <v>45988</v>
      </c>
      <c r="H9" s="91">
        <f t="shared" si="4"/>
        <v>45989</v>
      </c>
      <c r="I9" s="91">
        <f t="shared" si="4"/>
        <v>45990</v>
      </c>
      <c r="J9" s="91">
        <f t="shared" si="4"/>
        <v>45991</v>
      </c>
      <c r="K9" s="40"/>
    </row>
    <row r="10" spans="1:11" ht="16">
      <c r="A10" s="30"/>
      <c r="B10" s="41" t="s">
        <v>9</v>
      </c>
      <c r="C10" s="42" t="s">
        <v>34</v>
      </c>
      <c r="D10" s="43">
        <f>'Wk 47 - Tabel 1'!J10+1</f>
        <v>45985</v>
      </c>
      <c r="E10" s="43">
        <f t="shared" ref="E10:J10" si="5">D10+1</f>
        <v>45986</v>
      </c>
      <c r="F10" s="43">
        <f t="shared" si="5"/>
        <v>45987</v>
      </c>
      <c r="G10" s="43">
        <f t="shared" si="5"/>
        <v>45988</v>
      </c>
      <c r="H10" s="43">
        <f t="shared" si="5"/>
        <v>45989</v>
      </c>
      <c r="I10" s="43">
        <f t="shared" si="5"/>
        <v>45990</v>
      </c>
      <c r="J10" s="43">
        <f t="shared" si="5"/>
        <v>45991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11"/>
      <c r="K33" s="102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A1:K39"/>
  <sheetViews>
    <sheetView showGridLines="0" zoomScale="110" zoomScaleNormal="110" workbookViewId="0">
      <selection activeCell="D33" sqref="D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45992</v>
      </c>
      <c r="E9" s="91">
        <f t="shared" si="4"/>
        <v>45993</v>
      </c>
      <c r="F9" s="91">
        <f t="shared" si="4"/>
        <v>45994</v>
      </c>
      <c r="G9" s="91">
        <f t="shared" si="4"/>
        <v>45995</v>
      </c>
      <c r="H9" s="91">
        <f t="shared" si="4"/>
        <v>45996</v>
      </c>
      <c r="I9" s="91">
        <f t="shared" si="4"/>
        <v>45997</v>
      </c>
      <c r="J9" s="91">
        <f t="shared" si="4"/>
        <v>45998</v>
      </c>
      <c r="K9" s="40"/>
    </row>
    <row r="10" spans="1:11" ht="16">
      <c r="A10" s="30"/>
      <c r="B10" s="41" t="s">
        <v>9</v>
      </c>
      <c r="C10" s="42" t="s">
        <v>34</v>
      </c>
      <c r="D10" s="43">
        <f>'Wk 48 - Tabel 1'!J10+1</f>
        <v>45992</v>
      </c>
      <c r="E10" s="43">
        <f t="shared" ref="E10:J10" si="5">D10+1</f>
        <v>45993</v>
      </c>
      <c r="F10" s="43">
        <f t="shared" si="5"/>
        <v>45994</v>
      </c>
      <c r="G10" s="43">
        <f t="shared" si="5"/>
        <v>45995</v>
      </c>
      <c r="H10" s="43">
        <f t="shared" si="5"/>
        <v>45996</v>
      </c>
      <c r="I10" s="43">
        <f t="shared" si="5"/>
        <v>45997</v>
      </c>
      <c r="J10" s="43">
        <f t="shared" si="5"/>
        <v>45998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0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45999</v>
      </c>
      <c r="E9" s="91">
        <f t="shared" si="4"/>
        <v>46000</v>
      </c>
      <c r="F9" s="91">
        <f t="shared" si="4"/>
        <v>46001</v>
      </c>
      <c r="G9" s="91">
        <f t="shared" si="4"/>
        <v>46002</v>
      </c>
      <c r="H9" s="91">
        <f t="shared" si="4"/>
        <v>46003</v>
      </c>
      <c r="I9" s="91">
        <f t="shared" si="4"/>
        <v>46004</v>
      </c>
      <c r="J9" s="91">
        <f t="shared" si="4"/>
        <v>46005</v>
      </c>
      <c r="K9" s="40"/>
    </row>
    <row r="10" spans="1:11" ht="16">
      <c r="A10" s="30"/>
      <c r="B10" s="41" t="s">
        <v>9</v>
      </c>
      <c r="C10" s="42" t="s">
        <v>34</v>
      </c>
      <c r="D10" s="43">
        <f>'Wk 49 - Tabel 1'!J10+1</f>
        <v>45999</v>
      </c>
      <c r="E10" s="43">
        <f t="shared" ref="E10:J10" si="5">D10+1</f>
        <v>46000</v>
      </c>
      <c r="F10" s="43">
        <f t="shared" si="5"/>
        <v>46001</v>
      </c>
      <c r="G10" s="43">
        <f t="shared" si="5"/>
        <v>46002</v>
      </c>
      <c r="H10" s="43">
        <f t="shared" si="5"/>
        <v>46003</v>
      </c>
      <c r="I10" s="43">
        <f t="shared" si="5"/>
        <v>46004</v>
      </c>
      <c r="J10" s="43">
        <f t="shared" si="5"/>
        <v>46005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46006</v>
      </c>
      <c r="E9" s="91">
        <f t="shared" si="4"/>
        <v>46007</v>
      </c>
      <c r="F9" s="91">
        <f t="shared" si="4"/>
        <v>46008</v>
      </c>
      <c r="G9" s="91">
        <f t="shared" si="4"/>
        <v>46009</v>
      </c>
      <c r="H9" s="91">
        <f t="shared" si="4"/>
        <v>46010</v>
      </c>
      <c r="I9" s="91">
        <f t="shared" si="4"/>
        <v>46011</v>
      </c>
      <c r="J9" s="91">
        <f t="shared" si="4"/>
        <v>46012</v>
      </c>
      <c r="K9" s="40"/>
    </row>
    <row r="10" spans="1:11" ht="16">
      <c r="A10" s="30"/>
      <c r="B10" s="41" t="s">
        <v>9</v>
      </c>
      <c r="C10" s="42" t="s">
        <v>34</v>
      </c>
      <c r="D10" s="43">
        <f>'Wk 50 - Tabel 1'!J10+1</f>
        <v>46006</v>
      </c>
      <c r="E10" s="43">
        <f t="shared" ref="E10:J10" si="5">D10+1</f>
        <v>46007</v>
      </c>
      <c r="F10" s="43">
        <f t="shared" si="5"/>
        <v>46008</v>
      </c>
      <c r="G10" s="43">
        <f t="shared" si="5"/>
        <v>46009</v>
      </c>
      <c r="H10" s="43">
        <f t="shared" si="5"/>
        <v>46010</v>
      </c>
      <c r="I10" s="43">
        <f t="shared" si="5"/>
        <v>46011</v>
      </c>
      <c r="J10" s="43">
        <f t="shared" si="5"/>
        <v>46012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pageSetUpPr fitToPage="1"/>
  </sheetPr>
  <dimension ref="A1:K39"/>
  <sheetViews>
    <sheetView showGridLines="0" zoomScale="110" zoomScaleNormal="110" workbookViewId="0">
      <selection activeCell="B34" sqref="B34:C3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3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J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>SUM(K12:K17)</f>
        <v>0</v>
      </c>
    </row>
    <row r="4" spans="1:11" ht="16">
      <c r="A4" s="30"/>
      <c r="B4" s="60" t="s">
        <v>27</v>
      </c>
      <c r="C4" s="61"/>
      <c r="D4" s="61">
        <f t="shared" ref="D4:J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>SUM(K19:K31)</f>
        <v>0</v>
      </c>
    </row>
    <row r="5" spans="1:11" ht="17" thickBot="1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4" thickBot="1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H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>SUM(I34:I39)</f>
        <v>0</v>
      </c>
      <c r="J7" s="73">
        <f>SUM(J34:J39)</f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46013</v>
      </c>
      <c r="E9" s="91">
        <f t="shared" si="4"/>
        <v>46014</v>
      </c>
      <c r="F9" s="91">
        <f t="shared" si="4"/>
        <v>46015</v>
      </c>
      <c r="G9" s="91">
        <f t="shared" si="4"/>
        <v>46016</v>
      </c>
      <c r="H9" s="91">
        <f t="shared" si="4"/>
        <v>46017</v>
      </c>
      <c r="I9" s="91">
        <f t="shared" si="4"/>
        <v>46018</v>
      </c>
      <c r="J9" s="91">
        <f t="shared" si="4"/>
        <v>46019</v>
      </c>
      <c r="K9" s="40"/>
    </row>
    <row r="10" spans="1:11" ht="16">
      <c r="A10" s="30"/>
      <c r="B10" s="41" t="s">
        <v>9</v>
      </c>
      <c r="C10" s="42" t="s">
        <v>34</v>
      </c>
      <c r="D10" s="43">
        <f>'Wk 51 - Tabel 1'!J10+1</f>
        <v>46013</v>
      </c>
      <c r="E10" s="43">
        <f t="shared" ref="E10:J10" si="5">D10+1</f>
        <v>46014</v>
      </c>
      <c r="F10" s="43">
        <f t="shared" si="5"/>
        <v>46015</v>
      </c>
      <c r="G10" s="43">
        <f t="shared" si="5"/>
        <v>46016</v>
      </c>
      <c r="H10" s="43">
        <f t="shared" si="5"/>
        <v>46017</v>
      </c>
      <c r="I10" s="43">
        <f t="shared" si="5"/>
        <v>46018</v>
      </c>
      <c r="J10" s="43">
        <f t="shared" si="5"/>
        <v>46019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2" orientation="landscape" useFirstPageNumber="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38"/>
  <sheetViews>
    <sheetView workbookViewId="0">
      <selection activeCell="K4" sqref="K4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3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6">
      <c r="A2" s="30"/>
      <c r="B2" s="31" t="s">
        <v>1</v>
      </c>
      <c r="C2" s="32">
        <f>'Wk 1 - Tabel 1'!C2</f>
        <v>2025</v>
      </c>
      <c r="D2" s="33"/>
      <c r="E2" s="33"/>
      <c r="F2" s="33"/>
      <c r="G2" s="33"/>
      <c r="H2" s="33"/>
      <c r="I2" s="34"/>
      <c r="J2" s="35"/>
      <c r="K2" s="36"/>
    </row>
    <row r="3" spans="1:11" ht="13">
      <c r="A3" s="30"/>
      <c r="B3" s="37"/>
      <c r="C3" s="38"/>
      <c r="D3" s="39" t="s">
        <v>2</v>
      </c>
      <c r="E3" s="39" t="s">
        <v>3</v>
      </c>
      <c r="F3" s="39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40"/>
    </row>
    <row r="4" spans="1:11" ht="16">
      <c r="A4" s="30"/>
      <c r="B4" s="41" t="s">
        <v>9</v>
      </c>
      <c r="C4" s="42" t="s">
        <v>34</v>
      </c>
      <c r="D4" s="43">
        <f>'Wk 52  - Tabel 1'!J10+1</f>
        <v>46020</v>
      </c>
      <c r="E4" s="43">
        <f t="shared" ref="E4:J4" si="0">D4+1</f>
        <v>46021</v>
      </c>
      <c r="F4" s="43">
        <f t="shared" si="0"/>
        <v>46022</v>
      </c>
      <c r="G4" s="43">
        <f t="shared" si="0"/>
        <v>46023</v>
      </c>
      <c r="H4" s="43">
        <f t="shared" si="0"/>
        <v>46024</v>
      </c>
      <c r="I4" s="43">
        <f t="shared" si="0"/>
        <v>46025</v>
      </c>
      <c r="J4" s="43">
        <f t="shared" si="0"/>
        <v>46026</v>
      </c>
      <c r="K4" s="44"/>
    </row>
    <row r="5" spans="1:11" ht="16">
      <c r="A5" s="30"/>
      <c r="B5" s="45" t="s">
        <v>11</v>
      </c>
      <c r="C5" s="46"/>
      <c r="D5" s="46"/>
      <c r="E5" s="46"/>
      <c r="F5" s="46"/>
      <c r="G5" s="46"/>
      <c r="H5" s="46"/>
      <c r="I5" s="46"/>
      <c r="J5" s="46"/>
      <c r="K5" s="47"/>
    </row>
    <row r="6" spans="1:11" ht="16">
      <c r="A6" s="30"/>
      <c r="B6" s="48" t="s">
        <v>12</v>
      </c>
      <c r="C6" s="48"/>
      <c r="D6" s="48"/>
      <c r="E6" s="48"/>
      <c r="F6" s="48"/>
      <c r="G6" s="48"/>
      <c r="H6" s="48"/>
      <c r="I6" s="48"/>
      <c r="J6" s="48"/>
      <c r="K6" s="49">
        <f t="shared" ref="K6:K11" si="1">SUM(D6:J6)</f>
        <v>0</v>
      </c>
    </row>
    <row r="7" spans="1:11" ht="16">
      <c r="A7" s="30"/>
      <c r="B7" s="48" t="s">
        <v>12</v>
      </c>
      <c r="C7" s="48"/>
      <c r="D7" s="48"/>
      <c r="E7" s="48"/>
      <c r="F7" s="48"/>
      <c r="G7" s="48"/>
      <c r="H7" s="48"/>
      <c r="I7" s="48"/>
      <c r="J7" s="48"/>
      <c r="K7" s="49">
        <f t="shared" si="1"/>
        <v>0</v>
      </c>
    </row>
    <row r="8" spans="1:11" ht="16">
      <c r="A8" s="30"/>
      <c r="B8" s="48" t="s">
        <v>12</v>
      </c>
      <c r="C8" s="48"/>
      <c r="D8" s="48"/>
      <c r="E8" s="48"/>
      <c r="F8" s="48"/>
      <c r="G8" s="48"/>
      <c r="H8" s="48"/>
      <c r="I8" s="48"/>
      <c r="J8" s="48"/>
      <c r="K8" s="49">
        <f t="shared" si="1"/>
        <v>0</v>
      </c>
    </row>
    <row r="9" spans="1:11" ht="16">
      <c r="A9" s="30"/>
      <c r="B9" s="48" t="s">
        <v>12</v>
      </c>
      <c r="C9" s="48"/>
      <c r="D9" s="48"/>
      <c r="E9" s="48"/>
      <c r="F9" s="48"/>
      <c r="G9" s="48"/>
      <c r="H9" s="48"/>
      <c r="I9" s="48"/>
      <c r="J9" s="48"/>
      <c r="K9" s="49">
        <f t="shared" si="1"/>
        <v>0</v>
      </c>
    </row>
    <row r="10" spans="1:11" ht="16">
      <c r="A10" s="30"/>
      <c r="B10" s="48" t="s">
        <v>12</v>
      </c>
      <c r="C10" s="48"/>
      <c r="D10" s="48"/>
      <c r="E10" s="48"/>
      <c r="F10" s="48"/>
      <c r="G10" s="48"/>
      <c r="H10" s="48"/>
      <c r="I10" s="48"/>
      <c r="J10" s="48"/>
      <c r="K10" s="49">
        <f t="shared" si="1"/>
        <v>0</v>
      </c>
    </row>
    <row r="11" spans="1:11" ht="16">
      <c r="A11" s="30"/>
      <c r="B11" s="48" t="s">
        <v>13</v>
      </c>
      <c r="C11" s="48"/>
      <c r="D11" s="48"/>
      <c r="E11" s="48"/>
      <c r="F11" s="48"/>
      <c r="G11" s="48"/>
      <c r="H11" s="48"/>
      <c r="I11" s="48"/>
      <c r="J11" s="48"/>
      <c r="K11" s="49">
        <f t="shared" si="1"/>
        <v>0</v>
      </c>
    </row>
    <row r="12" spans="1:11" ht="16">
      <c r="A12" s="30"/>
      <c r="B12" s="50" t="s">
        <v>14</v>
      </c>
      <c r="C12" s="51"/>
      <c r="D12" s="51"/>
      <c r="E12" s="51"/>
      <c r="F12" s="51"/>
      <c r="G12" s="51"/>
      <c r="H12" s="51"/>
      <c r="I12" s="51"/>
      <c r="J12" s="51"/>
      <c r="K12" s="52"/>
    </row>
    <row r="13" spans="1:11" ht="16">
      <c r="A13" s="30"/>
      <c r="B13" s="48" t="s">
        <v>15</v>
      </c>
      <c r="C13" s="48"/>
      <c r="D13" s="48"/>
      <c r="E13" s="48"/>
      <c r="F13" s="48"/>
      <c r="G13" s="48"/>
      <c r="H13" s="48"/>
      <c r="I13" s="48"/>
      <c r="J13" s="48"/>
      <c r="K13" s="49">
        <f t="shared" ref="K13:K25" si="2">SUM(D13:J13)</f>
        <v>0</v>
      </c>
    </row>
    <row r="14" spans="1:11" ht="16">
      <c r="A14" s="30"/>
      <c r="B14" s="48" t="s">
        <v>16</v>
      </c>
      <c r="C14" s="48"/>
      <c r="D14" s="48"/>
      <c r="E14" s="48"/>
      <c r="F14" s="48"/>
      <c r="G14" s="48"/>
      <c r="H14" s="48"/>
      <c r="I14" s="48"/>
      <c r="J14" s="48"/>
      <c r="K14" s="49">
        <f t="shared" si="2"/>
        <v>0</v>
      </c>
    </row>
    <row r="15" spans="1:11" ht="16">
      <c r="A15" s="30"/>
      <c r="B15" s="48" t="s">
        <v>17</v>
      </c>
      <c r="C15" s="48"/>
      <c r="D15" s="48"/>
      <c r="E15" s="48"/>
      <c r="F15" s="48"/>
      <c r="G15" s="48"/>
      <c r="H15" s="48"/>
      <c r="I15" s="48"/>
      <c r="J15" s="48"/>
      <c r="K15" s="49">
        <f t="shared" si="2"/>
        <v>0</v>
      </c>
    </row>
    <row r="16" spans="1:11" ht="16">
      <c r="A16" s="30"/>
      <c r="B16" s="48" t="s">
        <v>18</v>
      </c>
      <c r="C16" s="48"/>
      <c r="D16" s="48"/>
      <c r="E16" s="48"/>
      <c r="F16" s="48"/>
      <c r="G16" s="48"/>
      <c r="H16" s="48"/>
      <c r="I16" s="48"/>
      <c r="J16" s="48"/>
      <c r="K16" s="49">
        <f t="shared" si="2"/>
        <v>0</v>
      </c>
    </row>
    <row r="17" spans="1:11" ht="16">
      <c r="A17" s="30"/>
      <c r="B17" s="48" t="s">
        <v>19</v>
      </c>
      <c r="C17" s="48"/>
      <c r="D17" s="48"/>
      <c r="E17" s="48"/>
      <c r="F17" s="48"/>
      <c r="G17" s="48"/>
      <c r="H17" s="48"/>
      <c r="I17" s="48"/>
      <c r="J17" s="48"/>
      <c r="K17" s="49">
        <f t="shared" si="2"/>
        <v>0</v>
      </c>
    </row>
    <row r="18" spans="1:11" ht="16">
      <c r="A18" s="30"/>
      <c r="B18" s="48" t="s">
        <v>20</v>
      </c>
      <c r="C18" s="48"/>
      <c r="D18" s="48"/>
      <c r="E18" s="48"/>
      <c r="F18" s="48"/>
      <c r="G18" s="48"/>
      <c r="H18" s="48"/>
      <c r="I18" s="48"/>
      <c r="J18" s="48"/>
      <c r="K18" s="49">
        <f t="shared" si="2"/>
        <v>0</v>
      </c>
    </row>
    <row r="19" spans="1:11" ht="16">
      <c r="A19" s="30"/>
      <c r="B19" s="48" t="s">
        <v>21</v>
      </c>
      <c r="C19" s="48"/>
      <c r="D19" s="48"/>
      <c r="E19" s="48"/>
      <c r="F19" s="48"/>
      <c r="G19" s="48"/>
      <c r="H19" s="48"/>
      <c r="I19" s="48"/>
      <c r="J19" s="48"/>
      <c r="K19" s="49">
        <f t="shared" si="2"/>
        <v>0</v>
      </c>
    </row>
    <row r="20" spans="1:11" ht="16">
      <c r="A20" s="30"/>
      <c r="B20" s="48" t="s">
        <v>22</v>
      </c>
      <c r="C20" s="48"/>
      <c r="D20" s="48"/>
      <c r="E20" s="48"/>
      <c r="F20" s="48"/>
      <c r="G20" s="48"/>
      <c r="H20" s="48"/>
      <c r="I20" s="48"/>
      <c r="J20" s="48"/>
      <c r="K20" s="49">
        <f t="shared" si="2"/>
        <v>0</v>
      </c>
    </row>
    <row r="21" spans="1:11" ht="16">
      <c r="A21" s="30"/>
      <c r="B21" s="48" t="s">
        <v>23</v>
      </c>
      <c r="C21" s="48"/>
      <c r="D21" s="48"/>
      <c r="E21" s="48"/>
      <c r="F21" s="48"/>
      <c r="G21" s="48"/>
      <c r="H21" s="48"/>
      <c r="I21" s="48"/>
      <c r="J21" s="48"/>
      <c r="K21" s="49">
        <f t="shared" si="2"/>
        <v>0</v>
      </c>
    </row>
    <row r="22" spans="1:11" ht="16">
      <c r="A22" s="30"/>
      <c r="B22" s="48" t="s">
        <v>12</v>
      </c>
      <c r="C22" s="48"/>
      <c r="D22" s="48"/>
      <c r="E22" s="48"/>
      <c r="F22" s="48"/>
      <c r="G22" s="48"/>
      <c r="H22" s="48"/>
      <c r="I22" s="48"/>
      <c r="J22" s="48"/>
      <c r="K22" s="49">
        <f t="shared" si="2"/>
        <v>0</v>
      </c>
    </row>
    <row r="23" spans="1:11" ht="16">
      <c r="A23" s="30"/>
      <c r="B23" s="48" t="s">
        <v>12</v>
      </c>
      <c r="C23" s="48"/>
      <c r="D23" s="48"/>
      <c r="E23" s="48"/>
      <c r="F23" s="48"/>
      <c r="G23" s="48"/>
      <c r="H23" s="48"/>
      <c r="I23" s="48"/>
      <c r="J23" s="48"/>
      <c r="K23" s="49">
        <f t="shared" si="2"/>
        <v>0</v>
      </c>
    </row>
    <row r="24" spans="1:11" ht="16">
      <c r="A24" s="30"/>
      <c r="B24" s="48" t="s">
        <v>12</v>
      </c>
      <c r="C24" s="48"/>
      <c r="D24" s="48"/>
      <c r="E24" s="48"/>
      <c r="F24" s="48"/>
      <c r="G24" s="48"/>
      <c r="H24" s="48"/>
      <c r="I24" s="48"/>
      <c r="J24" s="48"/>
      <c r="K24" s="49">
        <f t="shared" si="2"/>
        <v>0</v>
      </c>
    </row>
    <row r="25" spans="1:11" ht="16">
      <c r="A25" s="30"/>
      <c r="B25" s="48" t="s">
        <v>13</v>
      </c>
      <c r="C25" s="48"/>
      <c r="D25" s="48"/>
      <c r="E25" s="48"/>
      <c r="F25" s="48"/>
      <c r="G25" s="48"/>
      <c r="H25" s="48"/>
      <c r="I25" s="48"/>
      <c r="J25" s="48"/>
      <c r="K25" s="49">
        <f t="shared" si="2"/>
        <v>0</v>
      </c>
    </row>
    <row r="26" spans="1:11" ht="16">
      <c r="A26" s="30"/>
      <c r="B26" s="122" t="s">
        <v>24</v>
      </c>
      <c r="C26" s="123"/>
      <c r="D26" s="51"/>
      <c r="E26" s="51"/>
      <c r="F26" s="51"/>
      <c r="G26" s="51"/>
      <c r="H26" s="51"/>
      <c r="I26" s="51"/>
      <c r="J26" s="51"/>
      <c r="K26" s="52"/>
    </row>
    <row r="27" spans="1:11" ht="16">
      <c r="A27" s="30"/>
      <c r="B27" s="120" t="s">
        <v>55</v>
      </c>
      <c r="C27" s="121"/>
      <c r="D27" s="48"/>
      <c r="E27" s="51"/>
      <c r="F27" s="51"/>
      <c r="G27" s="51"/>
      <c r="H27" s="51"/>
      <c r="I27" s="51"/>
      <c r="J27" s="51"/>
      <c r="K27" s="90"/>
    </row>
    <row r="28" spans="1:11" ht="16">
      <c r="A28" s="30"/>
      <c r="B28" s="120" t="s">
        <v>25</v>
      </c>
      <c r="C28" s="121"/>
      <c r="D28" s="48"/>
      <c r="E28" s="48"/>
      <c r="F28" s="48"/>
      <c r="G28" s="48"/>
      <c r="H28" s="48"/>
      <c r="I28" s="48"/>
      <c r="J28" s="48"/>
      <c r="K28" s="49"/>
    </row>
    <row r="29" spans="1:11" ht="16">
      <c r="A29" s="30"/>
      <c r="B29" s="120"/>
      <c r="C29" s="121"/>
      <c r="D29" s="48"/>
      <c r="E29" s="48"/>
      <c r="F29" s="48"/>
      <c r="G29" s="48"/>
      <c r="H29" s="48"/>
      <c r="I29" s="48"/>
      <c r="J29" s="48"/>
      <c r="K29" s="49"/>
    </row>
    <row r="30" spans="1:11" ht="16">
      <c r="A30" s="30"/>
      <c r="B30" s="120"/>
      <c r="C30" s="121"/>
      <c r="D30" s="48"/>
      <c r="E30" s="48"/>
      <c r="F30" s="48"/>
      <c r="G30" s="48"/>
      <c r="H30" s="48"/>
      <c r="I30" s="48"/>
      <c r="J30" s="48"/>
      <c r="K30" s="49"/>
    </row>
    <row r="31" spans="1:11" ht="16">
      <c r="A31" s="30"/>
      <c r="B31" s="53"/>
      <c r="C31" s="54"/>
      <c r="D31" s="48"/>
      <c r="E31" s="48"/>
      <c r="F31" s="48"/>
      <c r="G31" s="48"/>
      <c r="H31" s="48"/>
      <c r="I31" s="48"/>
      <c r="J31" s="48"/>
      <c r="K31" s="49"/>
    </row>
    <row r="32" spans="1:11" ht="16">
      <c r="A32" s="30"/>
      <c r="B32" s="120"/>
      <c r="C32" s="121"/>
      <c r="D32" s="48"/>
      <c r="E32" s="48"/>
      <c r="F32" s="48"/>
      <c r="G32" s="48"/>
      <c r="H32" s="48"/>
      <c r="I32" s="48"/>
      <c r="J32" s="48"/>
      <c r="K32" s="49"/>
    </row>
    <row r="33" spans="1:11" ht="17" thickBot="1">
      <c r="A33" s="30"/>
      <c r="B33" s="120"/>
      <c r="C33" s="121"/>
      <c r="D33" s="48"/>
      <c r="E33" s="48"/>
      <c r="F33" s="48"/>
      <c r="G33" s="48"/>
      <c r="H33" s="48"/>
      <c r="I33" s="48"/>
      <c r="J33" s="48"/>
      <c r="K33" s="55"/>
    </row>
    <row r="34" spans="1:11" ht="16">
      <c r="A34" s="30"/>
      <c r="B34" s="56" t="s">
        <v>26</v>
      </c>
      <c r="C34" s="57"/>
      <c r="D34" s="57">
        <f t="shared" ref="D34:K34" si="3">SUM(D6:D11)</f>
        <v>0</v>
      </c>
      <c r="E34" s="57">
        <f t="shared" si="3"/>
        <v>0</v>
      </c>
      <c r="F34" s="57">
        <f t="shared" si="3"/>
        <v>0</v>
      </c>
      <c r="G34" s="57">
        <f t="shared" si="3"/>
        <v>0</v>
      </c>
      <c r="H34" s="57">
        <f t="shared" si="3"/>
        <v>0</v>
      </c>
      <c r="I34" s="57">
        <f t="shared" si="3"/>
        <v>0</v>
      </c>
      <c r="J34" s="58">
        <f t="shared" si="3"/>
        <v>0</v>
      </c>
      <c r="K34" s="59">
        <f t="shared" si="3"/>
        <v>0</v>
      </c>
    </row>
    <row r="35" spans="1:11" ht="16">
      <c r="A35" s="30"/>
      <c r="B35" s="60" t="s">
        <v>27</v>
      </c>
      <c r="C35" s="61"/>
      <c r="D35" s="61">
        <f t="shared" ref="D35:K35" si="4">SUM(D13:D25)</f>
        <v>0</v>
      </c>
      <c r="E35" s="61">
        <f t="shared" si="4"/>
        <v>0</v>
      </c>
      <c r="F35" s="61">
        <f t="shared" si="4"/>
        <v>0</v>
      </c>
      <c r="G35" s="61">
        <f t="shared" si="4"/>
        <v>0</v>
      </c>
      <c r="H35" s="61">
        <f t="shared" si="4"/>
        <v>0</v>
      </c>
      <c r="I35" s="61">
        <f t="shared" si="4"/>
        <v>0</v>
      </c>
      <c r="J35" s="62">
        <f t="shared" si="4"/>
        <v>0</v>
      </c>
      <c r="K35" s="63">
        <f t="shared" si="4"/>
        <v>0</v>
      </c>
    </row>
    <row r="36" spans="1:11" ht="17" thickBot="1">
      <c r="A36" s="64"/>
      <c r="B36" s="65" t="s">
        <v>28</v>
      </c>
      <c r="C36" s="66"/>
      <c r="D36" s="66">
        <f t="shared" ref="D36:K36" si="5">SUM(D34:D35)</f>
        <v>0</v>
      </c>
      <c r="E36" s="66">
        <f t="shared" si="5"/>
        <v>0</v>
      </c>
      <c r="F36" s="66">
        <f t="shared" si="5"/>
        <v>0</v>
      </c>
      <c r="G36" s="66">
        <f t="shared" si="5"/>
        <v>0</v>
      </c>
      <c r="H36" s="66">
        <f t="shared" si="5"/>
        <v>0</v>
      </c>
      <c r="I36" s="66">
        <f t="shared" si="5"/>
        <v>0</v>
      </c>
      <c r="J36" s="67">
        <f t="shared" si="5"/>
        <v>0</v>
      </c>
      <c r="K36" s="68">
        <f t="shared" si="5"/>
        <v>0</v>
      </c>
    </row>
    <row r="37" spans="1:11" ht="14" thickBot="1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1"/>
    </row>
    <row r="38" spans="1:11" ht="17" thickBot="1">
      <c r="A38" s="72"/>
      <c r="B38" s="31" t="s">
        <v>29</v>
      </c>
      <c r="C38" s="73"/>
      <c r="D38" s="73">
        <f>SUM(D28:D33)</f>
        <v>0</v>
      </c>
      <c r="E38" s="73">
        <f t="shared" ref="E38:J38" si="6">SUM(E28:E33)</f>
        <v>0</v>
      </c>
      <c r="F38" s="73">
        <f>SUM(F28:F33)</f>
        <v>0</v>
      </c>
      <c r="G38" s="73">
        <f t="shared" si="6"/>
        <v>0</v>
      </c>
      <c r="H38" s="73">
        <f t="shared" si="6"/>
        <v>0</v>
      </c>
      <c r="I38" s="73">
        <f t="shared" si="6"/>
        <v>0</v>
      </c>
      <c r="J38" s="73">
        <f t="shared" si="6"/>
        <v>0</v>
      </c>
      <c r="K38" s="75">
        <f>SUM(D38:J38)</f>
        <v>0</v>
      </c>
    </row>
  </sheetData>
  <mergeCells count="7">
    <mergeCell ref="B33:C33"/>
    <mergeCell ref="B26:C26"/>
    <mergeCell ref="B27:C27"/>
    <mergeCell ref="B28:C28"/>
    <mergeCell ref="B29:C29"/>
    <mergeCell ref="B30:C30"/>
    <mergeCell ref="B32:C32"/>
  </mergeCells>
  <pageMargins left="0.75" right="0.75" top="1" bottom="1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3C1B5-1C7D-9242-B754-3ADD758944FF}">
  <sheetPr>
    <pageSetUpPr fitToPage="1"/>
  </sheetPr>
  <dimension ref="A1:K39"/>
  <sheetViews>
    <sheetView showGridLines="0" zoomScale="110" zoomScaleNormal="110" workbookViewId="0">
      <selection activeCell="P25" sqref="P25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3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J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>SUM(K12:K17)</f>
        <v>0</v>
      </c>
    </row>
    <row r="4" spans="1:11" ht="16">
      <c r="A4" s="30"/>
      <c r="B4" s="60" t="s">
        <v>27</v>
      </c>
      <c r="C4" s="61"/>
      <c r="D4" s="61">
        <f t="shared" ref="D4:J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>SUM(K19:K31)</f>
        <v>0</v>
      </c>
    </row>
    <row r="5" spans="1:11" ht="17" thickBot="1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4" thickBot="1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H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>SUM(I34:I39)</f>
        <v>0</v>
      </c>
      <c r="J7" s="73">
        <f>SUM(J34:J39)</f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46020</v>
      </c>
      <c r="E9" s="91">
        <f t="shared" si="4"/>
        <v>46021</v>
      </c>
      <c r="F9" s="91">
        <f t="shared" si="4"/>
        <v>46022</v>
      </c>
      <c r="G9" s="91">
        <f t="shared" si="4"/>
        <v>46023</v>
      </c>
      <c r="H9" s="91">
        <f t="shared" si="4"/>
        <v>46024</v>
      </c>
      <c r="I9" s="91">
        <f t="shared" si="4"/>
        <v>46025</v>
      </c>
      <c r="J9" s="91">
        <f t="shared" si="4"/>
        <v>46026</v>
      </c>
      <c r="K9" s="40"/>
    </row>
    <row r="10" spans="1:11" ht="16">
      <c r="A10" s="30"/>
      <c r="B10" s="41" t="s">
        <v>9</v>
      </c>
      <c r="C10" s="42" t="s">
        <v>34</v>
      </c>
      <c r="D10" s="43">
        <f>'Wk 52  - Tabel 1'!J10+1</f>
        <v>46020</v>
      </c>
      <c r="E10" s="43">
        <f t="shared" ref="E10:J10" si="5">D10+1</f>
        <v>46021</v>
      </c>
      <c r="F10" s="43">
        <f t="shared" si="5"/>
        <v>46022</v>
      </c>
      <c r="G10" s="43">
        <f t="shared" si="5"/>
        <v>46023</v>
      </c>
      <c r="H10" s="43">
        <f t="shared" si="5"/>
        <v>46024</v>
      </c>
      <c r="I10" s="43">
        <f t="shared" si="5"/>
        <v>46025</v>
      </c>
      <c r="J10" s="43">
        <f t="shared" si="5"/>
        <v>46026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0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ageMargins left="0.74803149606299213" right="0.74803149606299213" top="0.98425196850393704" bottom="0.98425196850393704" header="0.51181102362204722" footer="0.51181102362204722"/>
  <pageSetup paperSize="9" scale="82" orientation="landscape" useFirstPageNumber="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E12"/>
  <sheetViews>
    <sheetView showGridLines="0" zoomScale="120" zoomScaleNormal="120" workbookViewId="0">
      <selection activeCell="B12" sqref="B12"/>
    </sheetView>
  </sheetViews>
  <sheetFormatPr baseColWidth="10" defaultColWidth="10.33203125" defaultRowHeight="20" customHeight="1"/>
  <cols>
    <col min="1" max="1" width="7.5" style="1" customWidth="1"/>
    <col min="2" max="2" width="20.1640625" style="1" customWidth="1"/>
    <col min="3" max="3" width="10.33203125" style="1"/>
    <col min="4" max="5" width="7.5" style="1" customWidth="1"/>
    <col min="6" max="16384" width="10.33203125" style="1"/>
  </cols>
  <sheetData>
    <row r="1" spans="1:5" ht="11.25" customHeight="1">
      <c r="A1" s="26"/>
      <c r="B1" s="27"/>
      <c r="C1" s="28"/>
      <c r="D1" s="76"/>
      <c r="E1" s="77"/>
    </row>
    <row r="2" spans="1:5" ht="16.5" customHeight="1">
      <c r="A2" s="30"/>
      <c r="B2" s="114" t="s">
        <v>30</v>
      </c>
      <c r="C2" s="115"/>
      <c r="D2" s="78"/>
      <c r="E2" s="79"/>
    </row>
    <row r="3" spans="1:5" ht="16">
      <c r="A3" s="30"/>
      <c r="B3" s="116" t="s">
        <v>1</v>
      </c>
      <c r="C3" s="117">
        <f>'Wk 1 - Tabel 1'!C2</f>
        <v>2025</v>
      </c>
      <c r="D3" s="78"/>
      <c r="E3" s="79"/>
    </row>
    <row r="4" spans="1:5" ht="17" thickBot="1">
      <c r="A4" s="69"/>
      <c r="B4" s="80"/>
      <c r="C4" s="93"/>
      <c r="D4" s="25"/>
      <c r="E4" s="79"/>
    </row>
    <row r="5" spans="1:5" ht="16">
      <c r="A5" s="30"/>
      <c r="B5" s="81" t="s">
        <v>26</v>
      </c>
      <c r="C5" s="94">
        <f>SUM(Begin:Eind!K3)</f>
        <v>12</v>
      </c>
      <c r="D5" s="25"/>
      <c r="E5" s="79"/>
    </row>
    <row r="6" spans="1:5" ht="16">
      <c r="A6" s="30"/>
      <c r="B6" s="82" t="s">
        <v>27</v>
      </c>
      <c r="C6" s="95">
        <f>SUM(Begin:Eind!K4)</f>
        <v>8</v>
      </c>
      <c r="D6" s="25"/>
      <c r="E6" s="79"/>
    </row>
    <row r="7" spans="1:5" ht="17" thickBot="1">
      <c r="A7" s="64"/>
      <c r="B7" s="83" t="s">
        <v>28</v>
      </c>
      <c r="C7" s="96">
        <f>SUM(Begin:Eind!K5)</f>
        <v>20</v>
      </c>
      <c r="D7" s="92"/>
      <c r="E7" s="84"/>
    </row>
    <row r="8" spans="1:5" ht="17" thickBot="1">
      <c r="A8" s="69"/>
      <c r="B8" s="70"/>
      <c r="C8" s="97"/>
      <c r="D8" s="25"/>
      <c r="E8" s="79"/>
    </row>
    <row r="9" spans="1:5" ht="16">
      <c r="A9" s="64"/>
      <c r="B9" s="85" t="s">
        <v>29</v>
      </c>
      <c r="C9" s="94">
        <f>SUM(Begin:Eind!K7)</f>
        <v>105</v>
      </c>
      <c r="D9" s="92"/>
      <c r="E9" s="84"/>
    </row>
    <row r="10" spans="1:5" ht="13">
      <c r="A10" s="69"/>
      <c r="B10" s="86"/>
      <c r="C10" s="25"/>
      <c r="D10" s="25"/>
      <c r="E10" s="79"/>
    </row>
    <row r="11" spans="1:5" ht="13">
      <c r="A11" s="69"/>
      <c r="B11" s="25" t="s">
        <v>88</v>
      </c>
      <c r="C11" s="25"/>
      <c r="D11" s="25"/>
      <c r="E11" s="79"/>
    </row>
    <row r="12" spans="1:5" ht="13">
      <c r="A12" s="87"/>
      <c r="B12" s="88" t="s">
        <v>31</v>
      </c>
      <c r="C12" s="88"/>
      <c r="D12" s="88"/>
      <c r="E12" s="89"/>
    </row>
  </sheetData>
  <phoneticPr fontId="10" type="noConversion"/>
  <pageMargins left="0.75" right="0.75" top="1" bottom="1" header="0.5" footer="0.5"/>
  <pageSetup paperSize="0" orientation="portrait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3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45670</v>
      </c>
      <c r="E9" s="91">
        <f t="shared" si="4"/>
        <v>45671</v>
      </c>
      <c r="F9" s="91">
        <f t="shared" si="4"/>
        <v>45672</v>
      </c>
      <c r="G9" s="91">
        <f t="shared" si="4"/>
        <v>45673</v>
      </c>
      <c r="H9" s="91">
        <f t="shared" si="4"/>
        <v>45674</v>
      </c>
      <c r="I9" s="91">
        <f t="shared" si="4"/>
        <v>45675</v>
      </c>
      <c r="J9" s="91">
        <f t="shared" si="4"/>
        <v>45676</v>
      </c>
      <c r="K9" s="40"/>
    </row>
    <row r="10" spans="1:11" ht="16">
      <c r="A10" s="30"/>
      <c r="B10" s="41" t="s">
        <v>9</v>
      </c>
      <c r="C10" s="42" t="s">
        <v>34</v>
      </c>
      <c r="D10" s="43">
        <f>'Wk 2 - Tabel 1'!J10+1</f>
        <v>45670</v>
      </c>
      <c r="E10" s="43">
        <f t="shared" ref="E10:J10" si="5">D10+1</f>
        <v>45671</v>
      </c>
      <c r="F10" s="43">
        <f t="shared" si="5"/>
        <v>45672</v>
      </c>
      <c r="G10" s="43">
        <f t="shared" si="5"/>
        <v>45673</v>
      </c>
      <c r="H10" s="43">
        <f t="shared" si="5"/>
        <v>45674</v>
      </c>
      <c r="I10" s="43">
        <f t="shared" si="5"/>
        <v>45675</v>
      </c>
      <c r="J10" s="43">
        <f t="shared" si="5"/>
        <v>45676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45677</v>
      </c>
      <c r="E9" s="91">
        <f t="shared" si="4"/>
        <v>45678</v>
      </c>
      <c r="F9" s="91">
        <f t="shared" si="4"/>
        <v>45679</v>
      </c>
      <c r="G9" s="91">
        <f t="shared" si="4"/>
        <v>45680</v>
      </c>
      <c r="H9" s="91">
        <f t="shared" si="4"/>
        <v>45681</v>
      </c>
      <c r="I9" s="91">
        <f t="shared" si="4"/>
        <v>45682</v>
      </c>
      <c r="J9" s="91">
        <f t="shared" si="4"/>
        <v>45683</v>
      </c>
      <c r="K9" s="40"/>
    </row>
    <row r="10" spans="1:11" ht="16">
      <c r="A10" s="30"/>
      <c r="B10" s="41" t="s">
        <v>9</v>
      </c>
      <c r="C10" s="42" t="s">
        <v>34</v>
      </c>
      <c r="D10" s="43">
        <f>'Wk 3 - Tabel 1'!J10+1</f>
        <v>45677</v>
      </c>
      <c r="E10" s="43">
        <f t="shared" ref="E10:J10" si="5">D10+1</f>
        <v>45678</v>
      </c>
      <c r="F10" s="43">
        <f t="shared" si="5"/>
        <v>45679</v>
      </c>
      <c r="G10" s="43">
        <f t="shared" si="5"/>
        <v>45680</v>
      </c>
      <c r="H10" s="43">
        <f t="shared" si="5"/>
        <v>45681</v>
      </c>
      <c r="I10" s="43">
        <f t="shared" si="5"/>
        <v>45682</v>
      </c>
      <c r="J10" s="43">
        <f t="shared" si="5"/>
        <v>45683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9"/>
  <sheetViews>
    <sheetView showGridLines="0" zoomScale="110" zoomScaleNormal="110" workbookViewId="0">
      <selection activeCell="G33" sqref="G33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>SUM(D12:D17)</f>
        <v>0</v>
      </c>
      <c r="E3" s="57">
        <f t="shared" ref="E3:K3" si="0">SUM(E12:E17)</f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>SUM(D19:D31)</f>
        <v>0</v>
      </c>
      <c r="E4" s="61">
        <f t="shared" ref="E4:K4" si="1">SUM(E19:E31)</f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>SUM(D3:D4)</f>
        <v>0</v>
      </c>
      <c r="E5" s="66">
        <f t="shared" ref="E5:J5" si="2">SUM(E3:E4)</f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>SUM(K3:K4)</f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45684</v>
      </c>
      <c r="E9" s="91">
        <f t="shared" si="4"/>
        <v>45685</v>
      </c>
      <c r="F9" s="91">
        <f t="shared" si="4"/>
        <v>45686</v>
      </c>
      <c r="G9" s="91">
        <f t="shared" si="4"/>
        <v>45687</v>
      </c>
      <c r="H9" s="91">
        <f t="shared" si="4"/>
        <v>45688</v>
      </c>
      <c r="I9" s="91">
        <f t="shared" si="4"/>
        <v>45689</v>
      </c>
      <c r="J9" s="91">
        <f t="shared" si="4"/>
        <v>45690</v>
      </c>
      <c r="K9" s="40"/>
    </row>
    <row r="10" spans="1:11" ht="16">
      <c r="A10" s="30"/>
      <c r="B10" s="41" t="s">
        <v>9</v>
      </c>
      <c r="C10" s="42" t="s">
        <v>34</v>
      </c>
      <c r="D10" s="43">
        <f>'Wk 4 - Tabel 1'!J10+1</f>
        <v>45684</v>
      </c>
      <c r="E10" s="43">
        <f t="shared" ref="E10:J10" si="5">D10+1</f>
        <v>45685</v>
      </c>
      <c r="F10" s="43">
        <f t="shared" si="5"/>
        <v>45686</v>
      </c>
      <c r="G10" s="43">
        <f t="shared" si="5"/>
        <v>45687</v>
      </c>
      <c r="H10" s="43">
        <f t="shared" si="5"/>
        <v>45688</v>
      </c>
      <c r="I10" s="43">
        <f t="shared" si="5"/>
        <v>45689</v>
      </c>
      <c r="J10" s="43">
        <f t="shared" si="5"/>
        <v>45690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 t="s">
        <v>75</v>
      </c>
      <c r="C33" s="121"/>
      <c r="D33" s="101"/>
      <c r="E33" s="101"/>
      <c r="F33" s="101"/>
      <c r="G33" s="111"/>
      <c r="H33" s="111"/>
      <c r="I33" s="100"/>
      <c r="J33" s="111"/>
      <c r="K33" s="102"/>
    </row>
    <row r="34" spans="1:11" ht="16">
      <c r="A34" s="30"/>
      <c r="B34" s="120" t="s">
        <v>25</v>
      </c>
      <c r="C34" s="121"/>
      <c r="D34" s="48"/>
      <c r="E34" s="48"/>
      <c r="F34" s="100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4:C34"/>
    <mergeCell ref="B35:C35"/>
    <mergeCell ref="B36:C36"/>
    <mergeCell ref="B38:C38"/>
    <mergeCell ref="B33:C33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4" orientation="landscape" useFirstPageNumber="1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9"/>
  <sheetViews>
    <sheetView showGridLines="0" zoomScale="110" zoomScaleNormal="110" workbookViewId="0">
      <selection activeCell="N8" sqref="N8"/>
    </sheetView>
  </sheetViews>
  <sheetFormatPr baseColWidth="10" defaultColWidth="10.33203125" defaultRowHeight="20" customHeight="1"/>
  <cols>
    <col min="1" max="1" width="7.5" style="1" customWidth="1"/>
    <col min="2" max="2" width="13.33203125" style="1" customWidth="1"/>
    <col min="3" max="3" width="52.5" style="1" customWidth="1"/>
    <col min="4" max="10" width="6.6640625" style="1" customWidth="1"/>
    <col min="11" max="11" width="7.5" style="1" customWidth="1"/>
    <col min="12" max="16384" width="10.33203125" style="1"/>
  </cols>
  <sheetData>
    <row r="1" spans="1:11" ht="11.25" customHeight="1">
      <c r="A1" s="26"/>
      <c r="B1" s="27"/>
      <c r="C1" s="27"/>
      <c r="D1" s="27"/>
      <c r="E1" s="27"/>
      <c r="F1" s="27"/>
      <c r="G1" s="27"/>
      <c r="H1" s="27"/>
      <c r="I1" s="28"/>
      <c r="J1" s="28"/>
      <c r="K1" s="29"/>
    </row>
    <row r="2" spans="1:11" ht="17" thickBot="1">
      <c r="A2" s="30"/>
      <c r="B2" s="31" t="s">
        <v>1</v>
      </c>
      <c r="C2" s="32">
        <f>'Wk 1 - Tabel 1'!C2</f>
        <v>2025</v>
      </c>
      <c r="D2" s="98"/>
      <c r="E2" s="98"/>
      <c r="F2" s="33"/>
      <c r="G2" s="33"/>
      <c r="H2" s="33"/>
      <c r="I2" s="34"/>
      <c r="J2" s="35"/>
      <c r="K2" s="36"/>
    </row>
    <row r="3" spans="1:11" ht="16">
      <c r="A3" s="30"/>
      <c r="B3" s="56" t="s">
        <v>26</v>
      </c>
      <c r="C3" s="57"/>
      <c r="D3" s="57">
        <f t="shared" ref="D3:K3" si="0">SUM(D12:D17)</f>
        <v>0</v>
      </c>
      <c r="E3" s="57">
        <f t="shared" si="0"/>
        <v>0</v>
      </c>
      <c r="F3" s="57">
        <f t="shared" si="0"/>
        <v>0</v>
      </c>
      <c r="G3" s="57">
        <f t="shared" si="0"/>
        <v>0</v>
      </c>
      <c r="H3" s="57">
        <f t="shared" si="0"/>
        <v>0</v>
      </c>
      <c r="I3" s="57">
        <f t="shared" si="0"/>
        <v>0</v>
      </c>
      <c r="J3" s="58">
        <f t="shared" si="0"/>
        <v>0</v>
      </c>
      <c r="K3" s="59">
        <f t="shared" si="0"/>
        <v>0</v>
      </c>
    </row>
    <row r="4" spans="1:11" ht="16">
      <c r="A4" s="30"/>
      <c r="B4" s="60" t="s">
        <v>27</v>
      </c>
      <c r="C4" s="61"/>
      <c r="D4" s="61">
        <f t="shared" ref="D4:K4" si="1">SUM(D19:D31)</f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2">
        <f t="shared" si="1"/>
        <v>0</v>
      </c>
      <c r="K4" s="63">
        <f t="shared" si="1"/>
        <v>0</v>
      </c>
    </row>
    <row r="5" spans="1:11" ht="16">
      <c r="A5" s="64"/>
      <c r="B5" s="65" t="s">
        <v>28</v>
      </c>
      <c r="C5" s="66"/>
      <c r="D5" s="66">
        <f t="shared" ref="D5:K5" si="2">SUM(D3:D4)</f>
        <v>0</v>
      </c>
      <c r="E5" s="66">
        <f t="shared" si="2"/>
        <v>0</v>
      </c>
      <c r="F5" s="66">
        <f t="shared" si="2"/>
        <v>0</v>
      </c>
      <c r="G5" s="66">
        <f t="shared" si="2"/>
        <v>0</v>
      </c>
      <c r="H5" s="66">
        <f t="shared" si="2"/>
        <v>0</v>
      </c>
      <c r="I5" s="66">
        <f t="shared" si="2"/>
        <v>0</v>
      </c>
      <c r="J5" s="67">
        <f t="shared" si="2"/>
        <v>0</v>
      </c>
      <c r="K5" s="68">
        <f t="shared" si="2"/>
        <v>0</v>
      </c>
    </row>
    <row r="6" spans="1:11" ht="13">
      <c r="A6" s="69"/>
      <c r="B6" s="70"/>
      <c r="C6" s="70"/>
      <c r="D6" s="70"/>
      <c r="E6" s="70"/>
      <c r="F6" s="70"/>
      <c r="G6" s="70"/>
      <c r="H6" s="70"/>
      <c r="I6" s="70"/>
      <c r="J6" s="70"/>
      <c r="K6" s="71"/>
    </row>
    <row r="7" spans="1:11" ht="17" thickBot="1">
      <c r="A7" s="72"/>
      <c r="B7" s="109" t="s">
        <v>29</v>
      </c>
      <c r="C7" s="73"/>
      <c r="D7" s="73">
        <f t="shared" ref="D7:J7" si="3">SUM(D34:D39)</f>
        <v>0</v>
      </c>
      <c r="E7" s="73">
        <f t="shared" si="3"/>
        <v>0</v>
      </c>
      <c r="F7" s="73">
        <f t="shared" si="3"/>
        <v>0</v>
      </c>
      <c r="G7" s="73">
        <f t="shared" si="3"/>
        <v>0</v>
      </c>
      <c r="H7" s="73">
        <f t="shared" si="3"/>
        <v>0</v>
      </c>
      <c r="I7" s="73">
        <f t="shared" si="3"/>
        <v>0</v>
      </c>
      <c r="J7" s="73">
        <f t="shared" si="3"/>
        <v>0</v>
      </c>
      <c r="K7" s="75">
        <f>SUM(D7:J7)</f>
        <v>0</v>
      </c>
    </row>
    <row r="8" spans="1:11" s="107" customFormat="1" ht="16">
      <c r="A8" s="108"/>
      <c r="B8" s="106"/>
      <c r="C8" s="105"/>
      <c r="D8" s="105"/>
      <c r="E8" s="105"/>
      <c r="F8" s="105"/>
      <c r="G8" s="105"/>
      <c r="H8" s="105"/>
      <c r="I8" s="105"/>
      <c r="J8" s="105"/>
      <c r="K8" s="106"/>
    </row>
    <row r="9" spans="1:11" ht="13">
      <c r="A9" s="30"/>
      <c r="B9" s="110"/>
      <c r="C9" s="38"/>
      <c r="D9" s="91">
        <f t="shared" ref="D9:J9" si="4">D10</f>
        <v>45691</v>
      </c>
      <c r="E9" s="91">
        <f t="shared" si="4"/>
        <v>45692</v>
      </c>
      <c r="F9" s="91">
        <f t="shared" si="4"/>
        <v>45693</v>
      </c>
      <c r="G9" s="91">
        <f t="shared" si="4"/>
        <v>45694</v>
      </c>
      <c r="H9" s="91">
        <f t="shared" si="4"/>
        <v>45695</v>
      </c>
      <c r="I9" s="91">
        <f t="shared" si="4"/>
        <v>45696</v>
      </c>
      <c r="J9" s="91">
        <f t="shared" si="4"/>
        <v>45697</v>
      </c>
      <c r="K9" s="40"/>
    </row>
    <row r="10" spans="1:11" ht="16">
      <c r="A10" s="30"/>
      <c r="B10" s="41" t="s">
        <v>9</v>
      </c>
      <c r="C10" s="42" t="s">
        <v>34</v>
      </c>
      <c r="D10" s="43">
        <f>'Wk 5 - Tabel 1'!J10+1</f>
        <v>45691</v>
      </c>
      <c r="E10" s="43">
        <f t="shared" ref="E10:J10" si="5">D10+1</f>
        <v>45692</v>
      </c>
      <c r="F10" s="43">
        <f t="shared" si="5"/>
        <v>45693</v>
      </c>
      <c r="G10" s="43">
        <f t="shared" si="5"/>
        <v>45694</v>
      </c>
      <c r="H10" s="43">
        <f t="shared" si="5"/>
        <v>45695</v>
      </c>
      <c r="I10" s="43">
        <f t="shared" si="5"/>
        <v>45696</v>
      </c>
      <c r="J10" s="43">
        <f t="shared" si="5"/>
        <v>45697</v>
      </c>
      <c r="K10" s="44" t="s">
        <v>10</v>
      </c>
    </row>
    <row r="11" spans="1:11" ht="16">
      <c r="A11" s="30"/>
      <c r="B11" s="45" t="s">
        <v>11</v>
      </c>
      <c r="C11" s="46"/>
      <c r="D11" s="46"/>
      <c r="E11" s="46"/>
      <c r="F11" s="46"/>
      <c r="G11" s="46"/>
      <c r="H11" s="46"/>
      <c r="I11" s="46"/>
      <c r="J11" s="46"/>
      <c r="K11" s="47"/>
    </row>
    <row r="12" spans="1:11" ht="16">
      <c r="A12" s="30"/>
      <c r="B12" s="48" t="s">
        <v>12</v>
      </c>
      <c r="C12" s="48"/>
      <c r="D12" s="48"/>
      <c r="E12" s="48"/>
      <c r="F12" s="48"/>
      <c r="G12" s="48"/>
      <c r="H12" s="48"/>
      <c r="I12" s="48"/>
      <c r="J12" s="48"/>
      <c r="K12" s="49">
        <f t="shared" ref="K12:K17" si="6">SUM(D12:J12)</f>
        <v>0</v>
      </c>
    </row>
    <row r="13" spans="1:11" ht="16">
      <c r="A13" s="30"/>
      <c r="B13" s="48" t="s">
        <v>12</v>
      </c>
      <c r="C13" s="48"/>
      <c r="D13" s="48"/>
      <c r="E13" s="48"/>
      <c r="F13" s="48"/>
      <c r="G13" s="48"/>
      <c r="H13" s="48"/>
      <c r="I13" s="48"/>
      <c r="J13" s="48"/>
      <c r="K13" s="49">
        <f t="shared" si="6"/>
        <v>0</v>
      </c>
    </row>
    <row r="14" spans="1:11" ht="16">
      <c r="A14" s="30"/>
      <c r="B14" s="48" t="s">
        <v>12</v>
      </c>
      <c r="C14" s="48"/>
      <c r="D14" s="48"/>
      <c r="E14" s="48"/>
      <c r="F14" s="48"/>
      <c r="G14" s="48"/>
      <c r="H14" s="48"/>
      <c r="I14" s="48"/>
      <c r="J14" s="48"/>
      <c r="K14" s="49">
        <f t="shared" si="6"/>
        <v>0</v>
      </c>
    </row>
    <row r="15" spans="1:11" ht="16">
      <c r="A15" s="30"/>
      <c r="B15" s="48" t="s">
        <v>12</v>
      </c>
      <c r="C15" s="48"/>
      <c r="D15" s="48"/>
      <c r="E15" s="48"/>
      <c r="F15" s="48"/>
      <c r="G15" s="48"/>
      <c r="H15" s="48"/>
      <c r="I15" s="48"/>
      <c r="J15" s="48"/>
      <c r="K15" s="49">
        <f t="shared" si="6"/>
        <v>0</v>
      </c>
    </row>
    <row r="16" spans="1:11" ht="16">
      <c r="A16" s="30"/>
      <c r="B16" s="48" t="s">
        <v>12</v>
      </c>
      <c r="C16" s="48"/>
      <c r="D16" s="48"/>
      <c r="E16" s="48"/>
      <c r="F16" s="48"/>
      <c r="G16" s="48"/>
      <c r="H16" s="48"/>
      <c r="I16" s="48"/>
      <c r="J16" s="48"/>
      <c r="K16" s="49">
        <f t="shared" si="6"/>
        <v>0</v>
      </c>
    </row>
    <row r="17" spans="1:11" ht="16">
      <c r="A17" s="30"/>
      <c r="B17" s="48" t="s">
        <v>13</v>
      </c>
      <c r="C17" s="48"/>
      <c r="D17" s="48"/>
      <c r="E17" s="48"/>
      <c r="F17" s="48"/>
      <c r="G17" s="48"/>
      <c r="H17" s="48"/>
      <c r="I17" s="48"/>
      <c r="J17" s="48"/>
      <c r="K17" s="49">
        <f t="shared" si="6"/>
        <v>0</v>
      </c>
    </row>
    <row r="18" spans="1:11" ht="16">
      <c r="A18" s="30"/>
      <c r="B18" s="50" t="s">
        <v>14</v>
      </c>
      <c r="C18" s="51"/>
      <c r="D18" s="51"/>
      <c r="E18" s="51"/>
      <c r="F18" s="51"/>
      <c r="G18" s="51"/>
      <c r="H18" s="51"/>
      <c r="I18" s="51"/>
      <c r="J18" s="51"/>
      <c r="K18" s="52"/>
    </row>
    <row r="19" spans="1:11" ht="16">
      <c r="A19" s="30"/>
      <c r="B19" s="48" t="s">
        <v>15</v>
      </c>
      <c r="C19" s="48"/>
      <c r="D19" s="48"/>
      <c r="E19" s="48"/>
      <c r="F19" s="48"/>
      <c r="G19" s="48"/>
      <c r="H19" s="48"/>
      <c r="I19" s="48"/>
      <c r="J19" s="48"/>
      <c r="K19" s="49">
        <f t="shared" ref="K19:K31" si="7">SUM(D19:J19)</f>
        <v>0</v>
      </c>
    </row>
    <row r="20" spans="1:11" ht="16">
      <c r="A20" s="30"/>
      <c r="B20" s="48" t="s">
        <v>16</v>
      </c>
      <c r="C20" s="48"/>
      <c r="D20" s="48"/>
      <c r="E20" s="48"/>
      <c r="F20" s="48"/>
      <c r="G20" s="48"/>
      <c r="H20" s="48"/>
      <c r="I20" s="48"/>
      <c r="J20" s="48"/>
      <c r="K20" s="49">
        <f t="shared" si="7"/>
        <v>0</v>
      </c>
    </row>
    <row r="21" spans="1:11" ht="16">
      <c r="A21" s="30"/>
      <c r="B21" s="48" t="s">
        <v>17</v>
      </c>
      <c r="C21" s="48"/>
      <c r="D21" s="48"/>
      <c r="E21" s="48"/>
      <c r="F21" s="48"/>
      <c r="G21" s="48"/>
      <c r="H21" s="48"/>
      <c r="I21" s="48"/>
      <c r="J21" s="48"/>
      <c r="K21" s="49">
        <f t="shared" si="7"/>
        <v>0</v>
      </c>
    </row>
    <row r="22" spans="1:11" ht="16">
      <c r="A22" s="30"/>
      <c r="B22" s="48" t="s">
        <v>18</v>
      </c>
      <c r="C22" s="48"/>
      <c r="D22" s="48"/>
      <c r="E22" s="48"/>
      <c r="F22" s="48"/>
      <c r="G22" s="48"/>
      <c r="H22" s="48"/>
      <c r="I22" s="48"/>
      <c r="J22" s="48"/>
      <c r="K22" s="49">
        <f t="shared" si="7"/>
        <v>0</v>
      </c>
    </row>
    <row r="23" spans="1:11" ht="16">
      <c r="A23" s="30"/>
      <c r="B23" s="48" t="s">
        <v>19</v>
      </c>
      <c r="C23" s="48"/>
      <c r="D23" s="48"/>
      <c r="E23" s="48"/>
      <c r="F23" s="48"/>
      <c r="G23" s="48"/>
      <c r="H23" s="48"/>
      <c r="I23" s="48"/>
      <c r="J23" s="48"/>
      <c r="K23" s="49">
        <f t="shared" si="7"/>
        <v>0</v>
      </c>
    </row>
    <row r="24" spans="1:11" ht="16">
      <c r="A24" s="30"/>
      <c r="B24" s="48" t="s">
        <v>20</v>
      </c>
      <c r="C24" s="48"/>
      <c r="D24" s="48"/>
      <c r="E24" s="48"/>
      <c r="F24" s="48"/>
      <c r="G24" s="48"/>
      <c r="H24" s="48"/>
      <c r="I24" s="48"/>
      <c r="J24" s="48"/>
      <c r="K24" s="49">
        <f t="shared" si="7"/>
        <v>0</v>
      </c>
    </row>
    <row r="25" spans="1:11" ht="16">
      <c r="A25" s="30"/>
      <c r="B25" s="48" t="s">
        <v>21</v>
      </c>
      <c r="C25" s="48"/>
      <c r="D25" s="48"/>
      <c r="E25" s="48"/>
      <c r="F25" s="48"/>
      <c r="G25" s="48"/>
      <c r="H25" s="48"/>
      <c r="I25" s="48"/>
      <c r="J25" s="48"/>
      <c r="K25" s="49">
        <f t="shared" si="7"/>
        <v>0</v>
      </c>
    </row>
    <row r="26" spans="1:11" ht="16">
      <c r="A26" s="30"/>
      <c r="B26" s="48" t="s">
        <v>22</v>
      </c>
      <c r="C26" s="48"/>
      <c r="D26" s="48"/>
      <c r="E26" s="48"/>
      <c r="F26" s="48"/>
      <c r="G26" s="48"/>
      <c r="H26" s="48"/>
      <c r="I26" s="48"/>
      <c r="J26" s="48"/>
      <c r="K26" s="49">
        <f t="shared" si="7"/>
        <v>0</v>
      </c>
    </row>
    <row r="27" spans="1:11" ht="16">
      <c r="A27" s="30"/>
      <c r="B27" s="48" t="s">
        <v>23</v>
      </c>
      <c r="C27" s="48"/>
      <c r="D27" s="48"/>
      <c r="E27" s="48"/>
      <c r="F27" s="48"/>
      <c r="G27" s="48"/>
      <c r="H27" s="48"/>
      <c r="I27" s="48"/>
      <c r="J27" s="48"/>
      <c r="K27" s="49">
        <f t="shared" si="7"/>
        <v>0</v>
      </c>
    </row>
    <row r="28" spans="1:11" ht="16">
      <c r="A28" s="30"/>
      <c r="B28" s="48" t="s">
        <v>12</v>
      </c>
      <c r="C28" s="48"/>
      <c r="D28" s="48"/>
      <c r="E28" s="48"/>
      <c r="F28" s="48"/>
      <c r="G28" s="48"/>
      <c r="H28" s="48"/>
      <c r="I28" s="48"/>
      <c r="J28" s="48"/>
      <c r="K28" s="49">
        <f t="shared" si="7"/>
        <v>0</v>
      </c>
    </row>
    <row r="29" spans="1:11" ht="16">
      <c r="A29" s="30"/>
      <c r="B29" s="48" t="s">
        <v>12</v>
      </c>
      <c r="C29" s="48"/>
      <c r="D29" s="48"/>
      <c r="E29" s="48"/>
      <c r="F29" s="48"/>
      <c r="G29" s="48"/>
      <c r="H29" s="48"/>
      <c r="I29" s="48"/>
      <c r="J29" s="48"/>
      <c r="K29" s="49">
        <f t="shared" si="7"/>
        <v>0</v>
      </c>
    </row>
    <row r="30" spans="1:11" ht="16">
      <c r="A30" s="30"/>
      <c r="B30" s="48" t="s">
        <v>12</v>
      </c>
      <c r="C30" s="48"/>
      <c r="D30" s="48"/>
      <c r="E30" s="48"/>
      <c r="F30" s="48"/>
      <c r="G30" s="48"/>
      <c r="H30" s="48"/>
      <c r="I30" s="48"/>
      <c r="J30" s="48"/>
      <c r="K30" s="49">
        <f t="shared" si="7"/>
        <v>0</v>
      </c>
    </row>
    <row r="31" spans="1:11" ht="16">
      <c r="A31" s="30"/>
      <c r="B31" s="48" t="s">
        <v>13</v>
      </c>
      <c r="C31" s="48"/>
      <c r="D31" s="48"/>
      <c r="E31" s="48"/>
      <c r="F31" s="48"/>
      <c r="G31" s="48"/>
      <c r="H31" s="48"/>
      <c r="I31" s="48"/>
      <c r="J31" s="48"/>
      <c r="K31" s="49">
        <f t="shared" si="7"/>
        <v>0</v>
      </c>
    </row>
    <row r="32" spans="1:11" ht="16">
      <c r="A32" s="30"/>
      <c r="B32" s="122" t="s">
        <v>24</v>
      </c>
      <c r="C32" s="123"/>
      <c r="D32" s="51"/>
      <c r="E32" s="51"/>
      <c r="F32" s="51"/>
      <c r="G32" s="51"/>
      <c r="H32" s="51"/>
      <c r="I32" s="51"/>
      <c r="J32" s="51"/>
      <c r="K32" s="52"/>
    </row>
    <row r="33" spans="1:11" ht="16">
      <c r="A33" s="30"/>
      <c r="B33" s="120"/>
      <c r="C33" s="121"/>
      <c r="D33" s="101"/>
      <c r="E33" s="101"/>
      <c r="F33" s="101"/>
      <c r="G33" s="101"/>
      <c r="H33" s="101"/>
      <c r="I33" s="101"/>
      <c r="J33" s="101"/>
      <c r="K33" s="103"/>
    </row>
    <row r="34" spans="1:11" ht="16">
      <c r="A34" s="30"/>
      <c r="B34" s="120" t="s">
        <v>25</v>
      </c>
      <c r="C34" s="121"/>
      <c r="D34" s="48"/>
      <c r="E34" s="48"/>
      <c r="F34" s="48"/>
      <c r="G34" s="48"/>
      <c r="H34" s="48"/>
      <c r="I34" s="48"/>
      <c r="J34" s="48"/>
      <c r="K34" s="49"/>
    </row>
    <row r="35" spans="1:11" ht="16">
      <c r="A35" s="30"/>
      <c r="B35" s="120"/>
      <c r="C35" s="121"/>
      <c r="D35" s="48"/>
      <c r="E35" s="48"/>
      <c r="F35" s="48"/>
      <c r="G35" s="48"/>
      <c r="H35" s="48"/>
      <c r="I35" s="48"/>
      <c r="J35" s="48"/>
      <c r="K35" s="49"/>
    </row>
    <row r="36" spans="1:11" ht="16">
      <c r="A36" s="30"/>
      <c r="B36" s="120"/>
      <c r="C36" s="121"/>
      <c r="D36" s="48"/>
      <c r="E36" s="48"/>
      <c r="F36" s="48"/>
      <c r="G36" s="48"/>
      <c r="H36" s="48"/>
      <c r="I36" s="48"/>
      <c r="J36" s="48"/>
      <c r="K36" s="49"/>
    </row>
    <row r="37" spans="1:11" ht="16">
      <c r="A37" s="30"/>
      <c r="B37" s="53"/>
      <c r="C37" s="54"/>
      <c r="D37" s="48"/>
      <c r="E37" s="48"/>
      <c r="F37" s="48"/>
      <c r="G37" s="48"/>
      <c r="H37" s="48"/>
      <c r="I37" s="48"/>
      <c r="J37" s="48"/>
      <c r="K37" s="49"/>
    </row>
    <row r="38" spans="1:11" ht="16">
      <c r="A38" s="30"/>
      <c r="B38" s="120"/>
      <c r="C38" s="121"/>
      <c r="D38" s="48"/>
      <c r="E38" s="48"/>
      <c r="F38" s="48"/>
      <c r="G38" s="48"/>
      <c r="H38" s="48"/>
      <c r="I38" s="48"/>
      <c r="J38" s="48"/>
      <c r="K38" s="49"/>
    </row>
    <row r="39" spans="1:11" ht="17" thickBot="1">
      <c r="A39" s="30"/>
      <c r="B39" s="120"/>
      <c r="C39" s="121"/>
      <c r="D39" s="48"/>
      <c r="E39" s="48"/>
      <c r="F39" s="48"/>
      <c r="G39" s="48"/>
      <c r="H39" s="48"/>
      <c r="I39" s="48"/>
      <c r="J39" s="48"/>
      <c r="K39" s="55"/>
    </row>
  </sheetData>
  <mergeCells count="7">
    <mergeCell ref="B39:C39"/>
    <mergeCell ref="B32:C32"/>
    <mergeCell ref="B33:C33"/>
    <mergeCell ref="B34:C34"/>
    <mergeCell ref="B35:C35"/>
    <mergeCell ref="B36:C36"/>
    <mergeCell ref="B38:C38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83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58</vt:i4>
      </vt:variant>
    </vt:vector>
  </HeadingPairs>
  <TitlesOfParts>
    <vt:vector size="58" baseType="lpstr">
      <vt:lpstr>Toelichting - Tabel 1</vt:lpstr>
      <vt:lpstr>Begin</vt:lpstr>
      <vt:lpstr>Wk 52 2024 - Tabel 1</vt:lpstr>
      <vt:lpstr>Wk 1 - Tabel 1</vt:lpstr>
      <vt:lpstr>Wk 2 - Tabel 1</vt:lpstr>
      <vt:lpstr>Wk 3 - Tabel 1</vt:lpstr>
      <vt:lpstr>Wk 4 - Tabel 1</vt:lpstr>
      <vt:lpstr>Wk 5 - Tabel 1</vt:lpstr>
      <vt:lpstr>Wk 6 - Tabel 1</vt:lpstr>
      <vt:lpstr>Wk 7 - Tabel 1</vt:lpstr>
      <vt:lpstr>Wk 8 - Tabel 1</vt:lpstr>
      <vt:lpstr>Wk 9 - Tabel 1</vt:lpstr>
      <vt:lpstr>Wk 10 - Tabel 1</vt:lpstr>
      <vt:lpstr>Wk 11 - Tabel 1</vt:lpstr>
      <vt:lpstr>Wk 12 - Tabel 1</vt:lpstr>
      <vt:lpstr>Wk 13 - Tabel 1</vt:lpstr>
      <vt:lpstr>Wk 14 - Tabel 1</vt:lpstr>
      <vt:lpstr>Wk 15 - Tabel 1</vt:lpstr>
      <vt:lpstr>Wk 16 - Tabel 1</vt:lpstr>
      <vt:lpstr>Wk 17 - Tabel 1</vt:lpstr>
      <vt:lpstr>Wk 18 - Tabel 1</vt:lpstr>
      <vt:lpstr>Wk 19 - Tabel 1</vt:lpstr>
      <vt:lpstr>Wk 20 - Tabel 1</vt:lpstr>
      <vt:lpstr>Wk 21 - Tabel 1</vt:lpstr>
      <vt:lpstr>Wk 22 - Tabel 1</vt:lpstr>
      <vt:lpstr>Wk 23 - Tabel 1</vt:lpstr>
      <vt:lpstr>Wk 24 - Tabel 1</vt:lpstr>
      <vt:lpstr>Wk 25 - Tabel 1</vt:lpstr>
      <vt:lpstr>Wk 26 - Tabel 1</vt:lpstr>
      <vt:lpstr>Wk 27 - Tabel 1</vt:lpstr>
      <vt:lpstr>Wk 28 - Tabel 1</vt:lpstr>
      <vt:lpstr>Wk 29 - Tabel 1</vt:lpstr>
      <vt:lpstr>Wk 30 - Tabel 1</vt:lpstr>
      <vt:lpstr>Wk 31 - Tabel 1</vt:lpstr>
      <vt:lpstr>Wk 32 - Tabel 1</vt:lpstr>
      <vt:lpstr>Wk 33 - Tabel 1</vt:lpstr>
      <vt:lpstr>Wk 34 - Tabel 1</vt:lpstr>
      <vt:lpstr>Wk 35 - Tabel 1</vt:lpstr>
      <vt:lpstr>Wk 36 - Tabel 1</vt:lpstr>
      <vt:lpstr>Wk 37 - Tabel 1</vt:lpstr>
      <vt:lpstr>Wk 38 - Tabel 1</vt:lpstr>
      <vt:lpstr>Wk 39 - Tabel 1</vt:lpstr>
      <vt:lpstr>Wk 40 - Tabel 1</vt:lpstr>
      <vt:lpstr>Wk 41 - Tabel 1</vt:lpstr>
      <vt:lpstr>Wk 42 - Tabel 1</vt:lpstr>
      <vt:lpstr>Wk 43 - Tabel 1</vt:lpstr>
      <vt:lpstr>Wk 44 - Tabel 1</vt:lpstr>
      <vt:lpstr>Wk 45 - Tabel 1</vt:lpstr>
      <vt:lpstr>Wk 46 - Tabel 1</vt:lpstr>
      <vt:lpstr>Wk 47 - Tabel 1</vt:lpstr>
      <vt:lpstr>Wk 48 - Tabel 1</vt:lpstr>
      <vt:lpstr>Wk 49 - Tabel 1</vt:lpstr>
      <vt:lpstr>Wk 50 - Tabel 1</vt:lpstr>
      <vt:lpstr>Wk 51 - Tabel 1</vt:lpstr>
      <vt:lpstr>Wk 52  - Tabel 1</vt:lpstr>
      <vt:lpstr>Eind</vt:lpstr>
      <vt:lpstr>Wk 1 (2025)  - Tabel 1</vt:lpstr>
      <vt:lpstr>Totaal - Tabel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Urenregistratie-2010.xls</dc:title>
  <dc:creator>Femke Hogema</dc:creator>
  <dc:description>File gescreend door www.plandata.nl. Uw Excel specialist.</dc:description>
  <cp:lastModifiedBy>Femke Hogema</cp:lastModifiedBy>
  <cp:lastPrinted>2012-12-17T12:23:29Z</cp:lastPrinted>
  <dcterms:created xsi:type="dcterms:W3CDTF">2010-09-12T12:01:32Z</dcterms:created>
  <dcterms:modified xsi:type="dcterms:W3CDTF">2024-11-20T12:09:53Z</dcterms:modified>
</cp:coreProperties>
</file>